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使い方" state="visible" r:id="rId4"/>
    <sheet sheetId="2" name="突き合わせ" state="visible" r:id="rId5"/>
    <sheet sheetId="3" name="経緯の記録" state="visible" r:id="rId6"/>
  </sheets>
  <definedNames>
    <definedName name="_xlnm.Print_Area" localSheetId="0">'使い方'!$A1:$D11</definedName>
    <definedName name="_xlnm.Print_Area" localSheetId="1">'突き合わせ'!$A1:$O110</definedName>
    <definedName name="_xlnm.Print_Titles" localSheetId="1">'突き合わせ'!$10:$10</definedName>
    <definedName name="_xlnm.Print_Area" localSheetId="2">'経緯の記録'!$A1:$I55</definedName>
    <definedName name="_xlnm.Print_Titles" localSheetId="2">'経緯の記録'!$5:$5</definedName>
  </definedNames>
  <calcPr calcId="171027" fullCalcOnLoad="1"/>
</workbook>
</file>

<file path=xl/sharedStrings.xml><?xml version="1.0" encoding="utf-8"?>
<sst xmlns="http://schemas.openxmlformats.org/spreadsheetml/2006/main" count="55" uniqueCount="53">
  <si>
    <t>使い方（4 手順）</t>
  </si>
  <si>
    <t>手順</t>
  </si>
  <si>
    <t>いつ</t>
  </si>
  <si>
    <t>どのシート</t>
  </si>
  <si>
    <t>注意</t>
  </si>
  <si>
    <t>気付いた日</t>
  </si>
  <si>
    <t>突き合わせ</t>
  </si>
  <si>
    <t>前年度の通帳の出金を 1 行ずつ写す。通帳は最新まで記帳してから</t>
  </si>
  <si>
    <t>3 日以内</t>
  </si>
  <si>
    <t>帳簿に載っているか、領収書があるかを 1 行ごとに両方入れる。「判定」と「説明のつかない額」は式で出る。どちらかが空欄の行は「入力待ち」と出て、数に入らない</t>
  </si>
  <si>
    <t>その都度</t>
  </si>
  <si>
    <t>経緯の記録</t>
  </si>
  <si>
    <t>確かめたこと・聞いたこと・相談したことを、その日のうちに 1 行書く</t>
  </si>
  <si>
    <t>相談に行くとき</t>
  </si>
  <si>
    <t>両方を印刷</t>
  </si>
  <si>
    <t>通帳・帳簿・領収書のコピーと一緒に持っていく</t>
  </si>
  <si>
    <t>この表は役員の中で使う資料です。回覧や掲示には使わないでください</t>
  </si>
  <si>
    <t>この表は、罪になるかどうかや時効を判断しません。相談先に事実と数字を伝えるための資料です</t>
  </si>
  <si>
    <t>手順の時期は私たちの目安です</t>
  </si>
  <si>
    <t>通帳の出金と帳簿の突き合わせ</t>
  </si>
  <si>
    <t>↑ 自治会名</t>
  </si>
  <si>
    <t>↑ 調べる期間（例 2025/4/1〜2026/3/31）</t>
  </si>
  <si>
    <t>出金の件数</t>
  </si>
  <si>
    <t xml:space="preserve">緑のセルに入れます。灰色のセル（金額の差・判定・説明のつかない額と、左の 5 つの数）は式なので入れません。
判定は、帳簿に載っていない → 領収書が無い → 帳簿より多い、の順に見ます。レシートは「レシートのみ」を選びます。
「帳簿に載っているか」か「領収書があるか」が空欄の行は「入力待ち」と出て、説明がつく・つかないのどちらの件数にも、説明のつかない額にも入りません。入力待ちの件数が 0 になるまで入れてください</t>
  </si>
  <si>
    <t>説明がつく件数</t>
  </si>
  <si>
    <t>説明がつかない件数</t>
  </si>
  <si>
    <t>説明のつかない額の合計</t>
  </si>
  <si>
    <t>入力待ちの件数</t>
  </si>
  <si>
    <t>No</t>
  </si>
  <si>
    <t>通帳の日付</t>
  </si>
  <si>
    <t>通帳の摘要</t>
  </si>
  <si>
    <t>出金額</t>
  </si>
  <si>
    <t>帳簿に載っているか</t>
  </si>
  <si>
    <t>帳簿の日付</t>
  </si>
  <si>
    <t>帳簿の科目・摘要</t>
  </si>
  <si>
    <t>帳簿の金額</t>
  </si>
  <si>
    <t>領収書の番号</t>
  </si>
  <si>
    <t>領収書があるか</t>
  </si>
  <si>
    <t>金額の差</t>
  </si>
  <si>
    <t>本人の説明（聞いたあと）</t>
  </si>
  <si>
    <t>判定</t>
  </si>
  <si>
    <t>説明のつかない額</t>
  </si>
  <si>
    <t>メモ</t>
  </si>
  <si>
    <t>経緯の記録（その日のうちに 1 行）</t>
  </si>
  <si>
    <t>思ったこと・推測は書かず、見たこと・聞いたことだけを書きます</t>
  </si>
  <si>
    <t>日付</t>
  </si>
  <si>
    <t>時刻</t>
  </si>
  <si>
    <t>書いた人（役職）</t>
  </si>
  <si>
    <t>したこと</t>
  </si>
  <si>
    <t>相手・相談先</t>
  </si>
  <si>
    <t>分かったこと・言われたこと</t>
  </si>
  <si>
    <t>資料（コピーの有無と保管場所）</t>
  </si>
  <si>
    <t>次にやること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</si>
</sst>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/m/d"/>
    <numFmt numFmtId="165" formatCode="#,##0;-#,##0;&quot;&quot;"/>
  </numFmts>
  <fonts count="7" x14ac:knownFonts="1">
    <font>
      <color theme="1"/>
      <family val="2"/>
      <scheme val="minor"/>
      <sz val="11"/>
      <name val="Calibri"/>
    </font>
    <font>
      <b/>
      <color rgb="FF0D2B6B"/>
      <sz val="14"/>
    </font>
    <font>
      <b/>
      <color rgb="FFFFFFFF"/>
    </font>
    <font>
      <sz val="10"/>
    </font>
    <font>
      <b/>
      <color rgb="FF0D2B6B"/>
      <sz val="16"/>
    </font>
    <font>
      <b/>
    </font>
    <font>
      <color rgb="FF6B7280"/>
      <sz val="9"/>
    </font>
  </fonts>
  <fills count="6">
    <fill>
      <patternFill patternType="none"/>
    </fill>
    <fill>
      <patternFill patternType="gray125"/>
    </fill>
    <fill>
      <patternFill patternType="solid">
        <fgColor rgb="FF0D2B6B"/>
      </patternFill>
    </fill>
    <fill>
      <patternFill patternType="solid">
        <fgColor rgb="FFFFF1E6"/>
      </patternFill>
    </fill>
    <fill>
      <patternFill patternType="solid">
        <fgColor rgb="FFE6F4EA"/>
      </patternFill>
    </fill>
    <fill>
      <patternFill patternType="solid">
        <fgColor rgb="FFF3F4F6"/>
      </patternFill>
    </fill>
  </fills>
  <borders count="2">
    <border>
      <left/>
      <right/>
      <top/>
      <bottom/>
      <diagonal/>
    </border>
    <border>
      <left style="thin">
        <color rgb="FFB9CDE6"/>
      </left>
      <right style="thin">
        <color rgb="FFB9CDE6"/>
      </right>
      <top style="thin">
        <color rgb="FFB9CDE6"/>
      </top>
      <bottom style="thin">
        <color rgb="FFB9CDE6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4" fillId="0" borderId="0" xfId="0" applyFont="1" applyAlignment="1">
      <alignment vertical="center"/>
    </xf>
    <xf numFmtId="0" fontId="5" fillId="4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1" fontId="5" fillId="5" borderId="1" xfId="0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top" wrapText="1"/>
    </xf>
    <xf numFmtId="3" fontId="5" fillId="5" borderId="1" xfId="0" applyNumberFormat="1" applyFont="1" applyFill="1" applyBorder="1" applyAlignment="1">
      <alignment horizontal="right" vertical="center"/>
    </xf>
    <xf numFmtId="164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 wrapText="1"/>
    </xf>
    <xf numFmtId="3" fontId="0" fillId="4" borderId="1" xfId="0" applyNumberFormat="1" applyFill="1" applyBorder="1" applyAlignment="1">
      <alignment horizontal="right" vertical="center"/>
    </xf>
    <xf numFmtId="0" fontId="0" fillId="4" borderId="1" xfId="0" applyFill="1" applyBorder="1" applyAlignment="1">
      <alignment horizontal="center" vertical="center"/>
    </xf>
    <xf numFmtId="3" fontId="0" fillId="5" borderId="1" xfId="0" applyNumberFormat="1" applyFill="1" applyBorder="1" applyAlignment="1">
      <alignment horizontal="right" vertical="center"/>
    </xf>
    <xf numFmtId="0" fontId="0" fillId="5" borderId="1" xfId="0" applyFill="1" applyBorder="1" applyAlignment="1">
      <alignment horizontal="center" vertical="center"/>
    </xf>
    <xf numFmtId="165" fontId="0" fillId="5" borderId="1" xfId="0" applyNumberFormat="1" applyFill="1" applyBorder="1" applyAlignment="1">
      <alignment horizontal="right" vertical="center"/>
    </xf>
    <xf numFmtId="20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/>
    </xf>
  </cellXfs>
  <cellStyles count="1">
    <cellStyle name="Normal" xfId="0" builtinId="0"/>
  </cellStyles>
  <dxfs count="6">
    <dxf>
      <font>
        <b/>
        <color rgb="FFEA580C"/>
      </font>
    </dxf>
    <dxf>
      <font>
        <b/>
        <color rgb="FF6B7280"/>
      </font>
    </dxf>
    <dxf>
      <font>
        <color rgb="FF0D47A1"/>
      </font>
    </dxf>
    <dxf>
      <font>
        <color rgb="FF6B7280"/>
      </font>
    </dxf>
    <dxf>
      <font>
        <b/>
        <color rgb="FFEA580C"/>
      </font>
    </dxf>
    <dxf>
      <fill>
        <patternFill patternType="solid">
          <bgColor rgb="FFFFF1E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1"/>
  <sheetFormatPr defaultRowHeight="15" outlineLevelRow="0" outlineLevelCol="0" x14ac:dyDescent="55"/>
  <cols>
    <col min="1" max="1" width="6" customWidth="1"/>
    <col min="2" max="3" width="16" customWidth="1"/>
    <col min="4" max="4" width="72" customWidth="1"/>
  </cols>
  <sheetData>
    <row r="1" ht="26" customHeight="1" spans="1:1" x14ac:dyDescent="0.25">
      <c r="A1" s="1" t="s">
        <v>0</v>
      </c>
    </row>
    <row r="3" ht="22" customHeight="1" spans="1:4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ht="40" customHeight="1" spans="1:4" x14ac:dyDescent="0.25">
      <c r="A4" s="3">
        <v>1</v>
      </c>
      <c r="B4" s="4" t="s">
        <v>5</v>
      </c>
      <c r="C4" s="4" t="s">
        <v>6</v>
      </c>
      <c r="D4" s="4" t="s">
        <v>7</v>
      </c>
    </row>
    <row r="5" ht="52" customHeight="1" spans="1:4" x14ac:dyDescent="0.25">
      <c r="A5" s="3">
        <v>2</v>
      </c>
      <c r="B5" s="4" t="s">
        <v>8</v>
      </c>
      <c r="C5" s="4" t="s">
        <v>6</v>
      </c>
      <c r="D5" s="4" t="s">
        <v>9</v>
      </c>
    </row>
    <row r="6" ht="40" customHeight="1" spans="1:4" x14ac:dyDescent="0.25">
      <c r="A6" s="3">
        <v>3</v>
      </c>
      <c r="B6" s="4" t="s">
        <v>10</v>
      </c>
      <c r="C6" s="4" t="s">
        <v>11</v>
      </c>
      <c r="D6" s="4" t="s">
        <v>12</v>
      </c>
    </row>
    <row r="7" ht="40" customHeight="1" spans="1:4" x14ac:dyDescent="0.25">
      <c r="A7" s="3">
        <v>4</v>
      </c>
      <c r="B7" s="4" t="s">
        <v>13</v>
      </c>
      <c r="C7" s="4" t="s">
        <v>14</v>
      </c>
      <c r="D7" s="4" t="s">
        <v>15</v>
      </c>
    </row>
    <row r="9" ht="22" customHeight="1" spans="1:4" x14ac:dyDescent="0.25">
      <c r="A9" s="5" t="s">
        <v>16</v>
      </c>
      <c r="B9" s="5"/>
      <c r="C9" s="5"/>
      <c r="D9" s="5"/>
    </row>
    <row r="10" ht="22" customHeight="1" spans="1:4" x14ac:dyDescent="0.25">
      <c r="A10" s="5" t="s">
        <v>17</v>
      </c>
      <c r="B10" s="5"/>
      <c r="C10" s="5"/>
      <c r="D10" s="5"/>
    </row>
    <row r="11" ht="22" customHeight="1" spans="1:4" x14ac:dyDescent="0.25">
      <c r="A11" s="5" t="s">
        <v>18</v>
      </c>
      <c r="B11" s="5"/>
      <c r="C11" s="5"/>
      <c r="D11" s="5"/>
    </row>
  </sheetData>
  <mergeCells count="3">
    <mergeCell ref="A9:D9"/>
    <mergeCell ref="A10:D10"/>
    <mergeCell ref="A11:D11"/>
  </mergeCells>
  <pageMargins left="0.4" right="0.4" top="0.6" bottom="0.6" header="0.2" footer="0.2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10"/>
  <sheetViews>
    <sheetView workbookViewId="0">
      <pane ySplit="10" topLeftCell="A11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11" customWidth="1"/>
    <col min="3" max="3" width="18" customWidth="1"/>
    <col min="4" max="4" width="11" customWidth="1"/>
    <col min="5" max="5" width="10" customWidth="1"/>
    <col min="6" max="6" width="11" customWidth="1"/>
    <col min="7" max="7" width="22" customWidth="1"/>
    <col min="8" max="8" width="11" customWidth="1"/>
    <col min="10" max="10" width="12" customWidth="1"/>
    <col min="11" max="11" width="10" customWidth="1"/>
    <col min="12" max="12" width="28" customWidth="1"/>
    <col min="13" max="14" width="13" customWidth="1"/>
    <col min="15" max="15" width="24" customWidth="1"/>
  </cols>
  <sheetData>
    <row r="1" ht="28" customHeight="1" spans="1:1" x14ac:dyDescent="0.25">
      <c r="A1" s="6" t="s">
        <v>19</v>
      </c>
    </row>
    <row r="2" ht="24" customHeight="1" spans="1:7" x14ac:dyDescent="0.25">
      <c r="A2" s="7"/>
      <c r="B2" s="7"/>
      <c r="C2" s="7"/>
      <c r="D2" s="7"/>
      <c r="E2" s="7"/>
      <c r="F2" s="7"/>
      <c r="G2" s="7"/>
    </row>
    <row r="3" spans="1:7" x14ac:dyDescent="0.25">
      <c r="A3" s="8" t="s">
        <v>20</v>
      </c>
      <c r="B3" s="8"/>
      <c r="C3" s="8"/>
      <c r="D3" s="8" t="s">
        <v>21</v>
      </c>
      <c r="E3" s="8"/>
      <c r="F3" s="8"/>
      <c r="G3" s="8"/>
    </row>
    <row r="4" ht="30" customHeight="1" spans="1:9" x14ac:dyDescent="0.25">
      <c r="A4" s="9" t="s">
        <v>22</v>
      </c>
      <c r="B4" s="9"/>
      <c r="C4" s="10">
        <f>COUNT(D11:D110)</f>
        <v>0</v>
      </c>
      <c r="D4" s="11" t="s">
        <v>23</v>
      </c>
      <c r="E4" s="11"/>
      <c r="F4" s="11"/>
      <c r="G4" s="11"/>
      <c r="H4" s="11"/>
      <c r="I4" s="11"/>
    </row>
    <row r="5" ht="30" customHeight="1" spans="1:9" x14ac:dyDescent="0.25">
      <c r="A5" s="9" t="s">
        <v>24</v>
      </c>
      <c r="B5" s="9"/>
      <c r="C5" s="10">
        <f>COUNTIF(M11:M110,"説明がつく")</f>
        <v>0</v>
      </c>
      <c r="D5" s="11"/>
      <c r="E5" s="11"/>
      <c r="F5" s="11"/>
      <c r="G5" s="11"/>
      <c r="H5" s="11"/>
      <c r="I5" s="11"/>
    </row>
    <row r="6" ht="30" customHeight="1" spans="1:9" x14ac:dyDescent="0.25">
      <c r="A6" s="9" t="s">
        <v>25</v>
      </c>
      <c r="B6" s="9"/>
      <c r="C6" s="10">
        <f>COUNTIF(M11:M110,"帳簿に無い")+COUNTIF(M11:M110,"領収書が無い")+COUNTIF(M11:M110,"帳簿より多い")</f>
        <v>0</v>
      </c>
      <c r="D6" s="11"/>
      <c r="E6" s="11"/>
      <c r="F6" s="11"/>
      <c r="G6" s="11"/>
      <c r="H6" s="11"/>
      <c r="I6" s="11"/>
    </row>
    <row r="7" ht="30" customHeight="1" spans="1:9" x14ac:dyDescent="0.25">
      <c r="A7" s="9" t="s">
        <v>26</v>
      </c>
      <c r="B7" s="9"/>
      <c r="C7" s="12">
        <f>SUM(N11:N110)</f>
        <v>0</v>
      </c>
      <c r="D7" s="11"/>
      <c r="E7" s="11"/>
      <c r="F7" s="11"/>
      <c r="G7" s="11"/>
      <c r="H7" s="11"/>
      <c r="I7" s="11"/>
    </row>
    <row r="8" ht="30" customHeight="1" spans="1:9" x14ac:dyDescent="0.25">
      <c r="A8" s="9" t="s">
        <v>27</v>
      </c>
      <c r="B8" s="9"/>
      <c r="C8" s="10">
        <f>COUNTIF(M11:M110,"入力待ち")</f>
        <v>0</v>
      </c>
      <c r="D8" s="11"/>
      <c r="E8" s="11"/>
      <c r="F8" s="11"/>
      <c r="G8" s="11"/>
      <c r="H8" s="11"/>
      <c r="I8" s="11"/>
    </row>
    <row r="10" ht="46" customHeight="1" spans="1:15" x14ac:dyDescent="0.25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32</v>
      </c>
      <c r="F10" s="2" t="s">
        <v>33</v>
      </c>
      <c r="G10" s="2" t="s">
        <v>34</v>
      </c>
      <c r="H10" s="2" t="s">
        <v>35</v>
      </c>
      <c r="I10" s="2" t="s">
        <v>36</v>
      </c>
      <c r="J10" s="2" t="s">
        <v>37</v>
      </c>
      <c r="K10" s="2" t="s">
        <v>38</v>
      </c>
      <c r="L10" s="2" t="s">
        <v>39</v>
      </c>
      <c r="M10" s="2" t="s">
        <v>40</v>
      </c>
      <c r="N10" s="2" t="s">
        <v>41</v>
      </c>
      <c r="O10" s="2" t="s">
        <v>42</v>
      </c>
    </row>
    <row r="11" ht="32" customHeight="1" spans="1:15" x14ac:dyDescent="0.25">
      <c r="A11" s="3">
        <v>1</v>
      </c>
      <c r="B11" s="13"/>
      <c r="C11" s="14"/>
      <c r="D11" s="15"/>
      <c r="E11" s="16"/>
      <c r="F11" s="13"/>
      <c r="G11" s="14"/>
      <c r="H11" s="15"/>
      <c r="I11" s="16"/>
      <c r="J11" s="16"/>
      <c r="K11" s="17" t="str">
        <f>IF(OR(D11="",H11=""),"",D11-H11)</f>
        <v/>
      </c>
      <c r="L11" s="14"/>
      <c r="M11" s="18" t="str">
        <f>IF(D11="","",IF(OR(E11="",J11=""),"入力待ち",IF(E11="いいえ","帳簿に無い",IF(J11="いいえ","領収書が無い",IF(AND(H11&lt;&gt;"",D11&gt;H11),"帳簿より多い","説明がつく")))))</f>
        <v/>
      </c>
      <c r="N11" s="19">
        <f>IF(OR(M11="",M11="説明がつく",M11="入力待ち"),0,IF(M11="帳簿より多い",D11-H11,D11))</f>
        <v>0</v>
      </c>
      <c r="O11" s="14"/>
    </row>
    <row r="12" ht="32" customHeight="1" spans="1:15" x14ac:dyDescent="0.25">
      <c r="A12" s="3">
        <v>2</v>
      </c>
      <c r="B12" s="13"/>
      <c r="C12" s="14"/>
      <c r="D12" s="15"/>
      <c r="E12" s="16"/>
      <c r="F12" s="13"/>
      <c r="G12" s="14"/>
      <c r="H12" s="15"/>
      <c r="I12" s="16"/>
      <c r="J12" s="16"/>
      <c r="K12" s="17" t="str">
        <f>IF(OR(D12="",H12=""),"",D12-H12)</f>
        <v/>
      </c>
      <c r="L12" s="14"/>
      <c r="M12" s="18" t="str">
        <f>IF(D12="","",IF(OR(E12="",J12=""),"入力待ち",IF(E12="いいえ","帳簿に無い",IF(J12="いいえ","領収書が無い",IF(AND(H12&lt;&gt;"",D12&gt;H12),"帳簿より多い","説明がつく")))))</f>
        <v/>
      </c>
      <c r="N12" s="19">
        <f>IF(OR(M12="",M12="説明がつく",M12="入力待ち"),0,IF(M12="帳簿より多い",D12-H12,D12))</f>
        <v>0</v>
      </c>
      <c r="O12" s="14"/>
    </row>
    <row r="13" ht="32" customHeight="1" spans="1:15" x14ac:dyDescent="0.25">
      <c r="A13" s="3">
        <v>3</v>
      </c>
      <c r="B13" s="13"/>
      <c r="C13" s="14"/>
      <c r="D13" s="15"/>
      <c r="E13" s="16"/>
      <c r="F13" s="13"/>
      <c r="G13" s="14"/>
      <c r="H13" s="15"/>
      <c r="I13" s="16"/>
      <c r="J13" s="16"/>
      <c r="K13" s="17" t="str">
        <f>IF(OR(D13="",H13=""),"",D13-H13)</f>
        <v/>
      </c>
      <c r="L13" s="14"/>
      <c r="M13" s="18" t="str">
        <f>IF(D13="","",IF(OR(E13="",J13=""),"入力待ち",IF(E13="いいえ","帳簿に無い",IF(J13="いいえ","領収書が無い",IF(AND(H13&lt;&gt;"",D13&gt;H13),"帳簿より多い","説明がつく")))))</f>
        <v/>
      </c>
      <c r="N13" s="19">
        <f>IF(OR(M13="",M13="説明がつく",M13="入力待ち"),0,IF(M13="帳簿より多い",D13-H13,D13))</f>
        <v>0</v>
      </c>
      <c r="O13" s="14"/>
    </row>
    <row r="14" ht="32" customHeight="1" spans="1:15" x14ac:dyDescent="0.25">
      <c r="A14" s="3">
        <v>4</v>
      </c>
      <c r="B14" s="13"/>
      <c r="C14" s="14"/>
      <c r="D14" s="15"/>
      <c r="E14" s="16"/>
      <c r="F14" s="13"/>
      <c r="G14" s="14"/>
      <c r="H14" s="15"/>
      <c r="I14" s="16"/>
      <c r="J14" s="16"/>
      <c r="K14" s="17" t="str">
        <f>IF(OR(D14="",H14=""),"",D14-H14)</f>
        <v/>
      </c>
      <c r="L14" s="14"/>
      <c r="M14" s="18" t="str">
        <f>IF(D14="","",IF(OR(E14="",J14=""),"入力待ち",IF(E14="いいえ","帳簿に無い",IF(J14="いいえ","領収書が無い",IF(AND(H14&lt;&gt;"",D14&gt;H14),"帳簿より多い","説明がつく")))))</f>
        <v/>
      </c>
      <c r="N14" s="19">
        <f>IF(OR(M14="",M14="説明がつく",M14="入力待ち"),0,IF(M14="帳簿より多い",D14-H14,D14))</f>
        <v>0</v>
      </c>
      <c r="O14" s="14"/>
    </row>
    <row r="15" ht="32" customHeight="1" spans="1:15" x14ac:dyDescent="0.25">
      <c r="A15" s="3">
        <v>5</v>
      </c>
      <c r="B15" s="13"/>
      <c r="C15" s="14"/>
      <c r="D15" s="15"/>
      <c r="E15" s="16"/>
      <c r="F15" s="13"/>
      <c r="G15" s="14"/>
      <c r="H15" s="15"/>
      <c r="I15" s="16"/>
      <c r="J15" s="16"/>
      <c r="K15" s="17" t="str">
        <f>IF(OR(D15="",H15=""),"",D15-H15)</f>
        <v/>
      </c>
      <c r="L15" s="14"/>
      <c r="M15" s="18" t="str">
        <f>IF(D15="","",IF(OR(E15="",J15=""),"入力待ち",IF(E15="いいえ","帳簿に無い",IF(J15="いいえ","領収書が無い",IF(AND(H15&lt;&gt;"",D15&gt;H15),"帳簿より多い","説明がつく")))))</f>
        <v/>
      </c>
      <c r="N15" s="19">
        <f>IF(OR(M15="",M15="説明がつく",M15="入力待ち"),0,IF(M15="帳簿より多い",D15-H15,D15))</f>
        <v>0</v>
      </c>
      <c r="O15" s="14"/>
    </row>
    <row r="16" ht="32" customHeight="1" spans="1:15" x14ac:dyDescent="0.25">
      <c r="A16" s="3">
        <v>6</v>
      </c>
      <c r="B16" s="13"/>
      <c r="C16" s="14"/>
      <c r="D16" s="15"/>
      <c r="E16" s="16"/>
      <c r="F16" s="13"/>
      <c r="G16" s="14"/>
      <c r="H16" s="15"/>
      <c r="I16" s="16"/>
      <c r="J16" s="16"/>
      <c r="K16" s="17" t="str">
        <f>IF(OR(D16="",H16=""),"",D16-H16)</f>
        <v/>
      </c>
      <c r="L16" s="14"/>
      <c r="M16" s="18" t="str">
        <f>IF(D16="","",IF(OR(E16="",J16=""),"入力待ち",IF(E16="いいえ","帳簿に無い",IF(J16="いいえ","領収書が無い",IF(AND(H16&lt;&gt;"",D16&gt;H16),"帳簿より多い","説明がつく")))))</f>
        <v/>
      </c>
      <c r="N16" s="19">
        <f>IF(OR(M16="",M16="説明がつく",M16="入力待ち"),0,IF(M16="帳簿より多い",D16-H16,D16))</f>
        <v>0</v>
      </c>
      <c r="O16" s="14"/>
    </row>
    <row r="17" ht="32" customHeight="1" spans="1:15" x14ac:dyDescent="0.25">
      <c r="A17" s="3">
        <v>7</v>
      </c>
      <c r="B17" s="13"/>
      <c r="C17" s="14"/>
      <c r="D17" s="15"/>
      <c r="E17" s="16"/>
      <c r="F17" s="13"/>
      <c r="G17" s="14"/>
      <c r="H17" s="15"/>
      <c r="I17" s="16"/>
      <c r="J17" s="16"/>
      <c r="K17" s="17" t="str">
        <f>IF(OR(D17="",H17=""),"",D17-H17)</f>
        <v/>
      </c>
      <c r="L17" s="14"/>
      <c r="M17" s="18" t="str">
        <f>IF(D17="","",IF(OR(E17="",J17=""),"入力待ち",IF(E17="いいえ","帳簿に無い",IF(J17="いいえ","領収書が無い",IF(AND(H17&lt;&gt;"",D17&gt;H17),"帳簿より多い","説明がつく")))))</f>
        <v/>
      </c>
      <c r="N17" s="19">
        <f>IF(OR(M17="",M17="説明がつく",M17="入力待ち"),0,IF(M17="帳簿より多い",D17-H17,D17))</f>
        <v>0</v>
      </c>
      <c r="O17" s="14"/>
    </row>
    <row r="18" ht="32" customHeight="1" spans="1:15" x14ac:dyDescent="0.25">
      <c r="A18" s="3">
        <v>8</v>
      </c>
      <c r="B18" s="13"/>
      <c r="C18" s="14"/>
      <c r="D18" s="15"/>
      <c r="E18" s="16"/>
      <c r="F18" s="13"/>
      <c r="G18" s="14"/>
      <c r="H18" s="15"/>
      <c r="I18" s="16"/>
      <c r="J18" s="16"/>
      <c r="K18" s="17" t="str">
        <f>IF(OR(D18="",H18=""),"",D18-H18)</f>
        <v/>
      </c>
      <c r="L18" s="14"/>
      <c r="M18" s="18" t="str">
        <f>IF(D18="","",IF(OR(E18="",J18=""),"入力待ち",IF(E18="いいえ","帳簿に無い",IF(J18="いいえ","領収書が無い",IF(AND(H18&lt;&gt;"",D18&gt;H18),"帳簿より多い","説明がつく")))))</f>
        <v/>
      </c>
      <c r="N18" s="19">
        <f>IF(OR(M18="",M18="説明がつく",M18="入力待ち"),0,IF(M18="帳簿より多い",D18-H18,D18))</f>
        <v>0</v>
      </c>
      <c r="O18" s="14"/>
    </row>
    <row r="19" ht="32" customHeight="1" spans="1:15" x14ac:dyDescent="0.25">
      <c r="A19" s="3">
        <v>9</v>
      </c>
      <c r="B19" s="13"/>
      <c r="C19" s="14"/>
      <c r="D19" s="15"/>
      <c r="E19" s="16"/>
      <c r="F19" s="13"/>
      <c r="G19" s="14"/>
      <c r="H19" s="15"/>
      <c r="I19" s="16"/>
      <c r="J19" s="16"/>
      <c r="K19" s="17" t="str">
        <f>IF(OR(D19="",H19=""),"",D19-H19)</f>
        <v/>
      </c>
      <c r="L19" s="14"/>
      <c r="M19" s="18" t="str">
        <f>IF(D19="","",IF(OR(E19="",J19=""),"入力待ち",IF(E19="いいえ","帳簿に無い",IF(J19="いいえ","領収書が無い",IF(AND(H19&lt;&gt;"",D19&gt;H19),"帳簿より多い","説明がつく")))))</f>
        <v/>
      </c>
      <c r="N19" s="19">
        <f>IF(OR(M19="",M19="説明がつく",M19="入力待ち"),0,IF(M19="帳簿より多い",D19-H19,D19))</f>
        <v>0</v>
      </c>
      <c r="O19" s="14"/>
    </row>
    <row r="20" ht="32" customHeight="1" spans="1:15" x14ac:dyDescent="0.25">
      <c r="A20" s="3">
        <v>10</v>
      </c>
      <c r="B20" s="13"/>
      <c r="C20" s="14"/>
      <c r="D20" s="15"/>
      <c r="E20" s="16"/>
      <c r="F20" s="13"/>
      <c r="G20" s="14"/>
      <c r="H20" s="15"/>
      <c r="I20" s="16"/>
      <c r="J20" s="16"/>
      <c r="K20" s="17" t="str">
        <f>IF(OR(D20="",H20=""),"",D20-H20)</f>
        <v/>
      </c>
      <c r="L20" s="14"/>
      <c r="M20" s="18" t="str">
        <f>IF(D20="","",IF(OR(E20="",J20=""),"入力待ち",IF(E20="いいえ","帳簿に無い",IF(J20="いいえ","領収書が無い",IF(AND(H20&lt;&gt;"",D20&gt;H20),"帳簿より多い","説明がつく")))))</f>
        <v/>
      </c>
      <c r="N20" s="19">
        <f>IF(OR(M20="",M20="説明がつく",M20="入力待ち"),0,IF(M20="帳簿より多い",D20-H20,D20))</f>
        <v>0</v>
      </c>
      <c r="O20" s="14"/>
    </row>
    <row r="21" ht="32" customHeight="1" spans="1:15" x14ac:dyDescent="0.25">
      <c r="A21" s="3">
        <v>11</v>
      </c>
      <c r="B21" s="13"/>
      <c r="C21" s="14"/>
      <c r="D21" s="15"/>
      <c r="E21" s="16"/>
      <c r="F21" s="13"/>
      <c r="G21" s="14"/>
      <c r="H21" s="15"/>
      <c r="I21" s="16"/>
      <c r="J21" s="16"/>
      <c r="K21" s="17" t="str">
        <f>IF(OR(D21="",H21=""),"",D21-H21)</f>
        <v/>
      </c>
      <c r="L21" s="14"/>
      <c r="M21" s="18" t="str">
        <f>IF(D21="","",IF(OR(E21="",J21=""),"入力待ち",IF(E21="いいえ","帳簿に無い",IF(J21="いいえ","領収書が無い",IF(AND(H21&lt;&gt;"",D21&gt;H21),"帳簿より多い","説明がつく")))))</f>
        <v/>
      </c>
      <c r="N21" s="19">
        <f>IF(OR(M21="",M21="説明がつく",M21="入力待ち"),0,IF(M21="帳簿より多い",D21-H21,D21))</f>
        <v>0</v>
      </c>
      <c r="O21" s="14"/>
    </row>
    <row r="22" ht="32" customHeight="1" spans="1:15" x14ac:dyDescent="0.25">
      <c r="A22" s="3">
        <v>12</v>
      </c>
      <c r="B22" s="13"/>
      <c r="C22" s="14"/>
      <c r="D22" s="15"/>
      <c r="E22" s="16"/>
      <c r="F22" s="13"/>
      <c r="G22" s="14"/>
      <c r="H22" s="15"/>
      <c r="I22" s="16"/>
      <c r="J22" s="16"/>
      <c r="K22" s="17" t="str">
        <f>IF(OR(D22="",H22=""),"",D22-H22)</f>
        <v/>
      </c>
      <c r="L22" s="14"/>
      <c r="M22" s="18" t="str">
        <f>IF(D22="","",IF(OR(E22="",J22=""),"入力待ち",IF(E22="いいえ","帳簿に無い",IF(J22="いいえ","領収書が無い",IF(AND(H22&lt;&gt;"",D22&gt;H22),"帳簿より多い","説明がつく")))))</f>
        <v/>
      </c>
      <c r="N22" s="19">
        <f>IF(OR(M22="",M22="説明がつく",M22="入力待ち"),0,IF(M22="帳簿より多い",D22-H22,D22))</f>
        <v>0</v>
      </c>
      <c r="O22" s="14"/>
    </row>
    <row r="23" ht="32" customHeight="1" spans="1:15" x14ac:dyDescent="0.25">
      <c r="A23" s="3">
        <v>13</v>
      </c>
      <c r="B23" s="13"/>
      <c r="C23" s="14"/>
      <c r="D23" s="15"/>
      <c r="E23" s="16"/>
      <c r="F23" s="13"/>
      <c r="G23" s="14"/>
      <c r="H23" s="15"/>
      <c r="I23" s="16"/>
      <c r="J23" s="16"/>
      <c r="K23" s="17" t="str">
        <f>IF(OR(D23="",H23=""),"",D23-H23)</f>
        <v/>
      </c>
      <c r="L23" s="14"/>
      <c r="M23" s="18" t="str">
        <f>IF(D23="","",IF(OR(E23="",J23=""),"入力待ち",IF(E23="いいえ","帳簿に無い",IF(J23="いいえ","領収書が無い",IF(AND(H23&lt;&gt;"",D23&gt;H23),"帳簿より多い","説明がつく")))))</f>
        <v/>
      </c>
      <c r="N23" s="19">
        <f>IF(OR(M23="",M23="説明がつく",M23="入力待ち"),0,IF(M23="帳簿より多い",D23-H23,D23))</f>
        <v>0</v>
      </c>
      <c r="O23" s="14"/>
    </row>
    <row r="24" ht="32" customHeight="1" spans="1:15" x14ac:dyDescent="0.25">
      <c r="A24" s="3">
        <v>14</v>
      </c>
      <c r="B24" s="13"/>
      <c r="C24" s="14"/>
      <c r="D24" s="15"/>
      <c r="E24" s="16"/>
      <c r="F24" s="13"/>
      <c r="G24" s="14"/>
      <c r="H24" s="15"/>
      <c r="I24" s="16"/>
      <c r="J24" s="16"/>
      <c r="K24" s="17" t="str">
        <f>IF(OR(D24="",H24=""),"",D24-H24)</f>
        <v/>
      </c>
      <c r="L24" s="14"/>
      <c r="M24" s="18" t="str">
        <f>IF(D24="","",IF(OR(E24="",J24=""),"入力待ち",IF(E24="いいえ","帳簿に無い",IF(J24="いいえ","領収書が無い",IF(AND(H24&lt;&gt;"",D24&gt;H24),"帳簿より多い","説明がつく")))))</f>
        <v/>
      </c>
      <c r="N24" s="19">
        <f>IF(OR(M24="",M24="説明がつく",M24="入力待ち"),0,IF(M24="帳簿より多い",D24-H24,D24))</f>
        <v>0</v>
      </c>
      <c r="O24" s="14"/>
    </row>
    <row r="25" ht="32" customHeight="1" spans="1:15" x14ac:dyDescent="0.25">
      <c r="A25" s="3">
        <v>15</v>
      </c>
      <c r="B25" s="13"/>
      <c r="C25" s="14"/>
      <c r="D25" s="15"/>
      <c r="E25" s="16"/>
      <c r="F25" s="13"/>
      <c r="G25" s="14"/>
      <c r="H25" s="15"/>
      <c r="I25" s="16"/>
      <c r="J25" s="16"/>
      <c r="K25" s="17" t="str">
        <f>IF(OR(D25="",H25=""),"",D25-H25)</f>
        <v/>
      </c>
      <c r="L25" s="14"/>
      <c r="M25" s="18" t="str">
        <f>IF(D25="","",IF(OR(E25="",J25=""),"入力待ち",IF(E25="いいえ","帳簿に無い",IF(J25="いいえ","領収書が無い",IF(AND(H25&lt;&gt;"",D25&gt;H25),"帳簿より多い","説明がつく")))))</f>
        <v/>
      </c>
      <c r="N25" s="19">
        <f>IF(OR(M25="",M25="説明がつく",M25="入力待ち"),0,IF(M25="帳簿より多い",D25-H25,D25))</f>
        <v>0</v>
      </c>
      <c r="O25" s="14"/>
    </row>
    <row r="26" ht="32" customHeight="1" spans="1:15" x14ac:dyDescent="0.25">
      <c r="A26" s="3">
        <v>16</v>
      </c>
      <c r="B26" s="13"/>
      <c r="C26" s="14"/>
      <c r="D26" s="15"/>
      <c r="E26" s="16"/>
      <c r="F26" s="13"/>
      <c r="G26" s="14"/>
      <c r="H26" s="15"/>
      <c r="I26" s="16"/>
      <c r="J26" s="16"/>
      <c r="K26" s="17" t="str">
        <f>IF(OR(D26="",H26=""),"",D26-H26)</f>
        <v/>
      </c>
      <c r="L26" s="14"/>
      <c r="M26" s="18" t="str">
        <f>IF(D26="","",IF(OR(E26="",J26=""),"入力待ち",IF(E26="いいえ","帳簿に無い",IF(J26="いいえ","領収書が無い",IF(AND(H26&lt;&gt;"",D26&gt;H26),"帳簿より多い","説明がつく")))))</f>
        <v/>
      </c>
      <c r="N26" s="19">
        <f>IF(OR(M26="",M26="説明がつく",M26="入力待ち"),0,IF(M26="帳簿より多い",D26-H26,D26))</f>
        <v>0</v>
      </c>
      <c r="O26" s="14"/>
    </row>
    <row r="27" ht="32" customHeight="1" spans="1:15" x14ac:dyDescent="0.25">
      <c r="A27" s="3">
        <v>17</v>
      </c>
      <c r="B27" s="13"/>
      <c r="C27" s="14"/>
      <c r="D27" s="15"/>
      <c r="E27" s="16"/>
      <c r="F27" s="13"/>
      <c r="G27" s="14"/>
      <c r="H27" s="15"/>
      <c r="I27" s="16"/>
      <c r="J27" s="16"/>
      <c r="K27" s="17" t="str">
        <f>IF(OR(D27="",H27=""),"",D27-H27)</f>
        <v/>
      </c>
      <c r="L27" s="14"/>
      <c r="M27" s="18" t="str">
        <f>IF(D27="","",IF(OR(E27="",J27=""),"入力待ち",IF(E27="いいえ","帳簿に無い",IF(J27="いいえ","領収書が無い",IF(AND(H27&lt;&gt;"",D27&gt;H27),"帳簿より多い","説明がつく")))))</f>
        <v/>
      </c>
      <c r="N27" s="19">
        <f>IF(OR(M27="",M27="説明がつく",M27="入力待ち"),0,IF(M27="帳簿より多い",D27-H27,D27))</f>
        <v>0</v>
      </c>
      <c r="O27" s="14"/>
    </row>
    <row r="28" ht="32" customHeight="1" spans="1:15" x14ac:dyDescent="0.25">
      <c r="A28" s="3">
        <v>18</v>
      </c>
      <c r="B28" s="13"/>
      <c r="C28" s="14"/>
      <c r="D28" s="15"/>
      <c r="E28" s="16"/>
      <c r="F28" s="13"/>
      <c r="G28" s="14"/>
      <c r="H28" s="15"/>
      <c r="I28" s="16"/>
      <c r="J28" s="16"/>
      <c r="K28" s="17" t="str">
        <f>IF(OR(D28="",H28=""),"",D28-H28)</f>
        <v/>
      </c>
      <c r="L28" s="14"/>
      <c r="M28" s="18" t="str">
        <f>IF(D28="","",IF(OR(E28="",J28=""),"入力待ち",IF(E28="いいえ","帳簿に無い",IF(J28="いいえ","領収書が無い",IF(AND(H28&lt;&gt;"",D28&gt;H28),"帳簿より多い","説明がつく")))))</f>
        <v/>
      </c>
      <c r="N28" s="19">
        <f>IF(OR(M28="",M28="説明がつく",M28="入力待ち"),0,IF(M28="帳簿より多い",D28-H28,D28))</f>
        <v>0</v>
      </c>
      <c r="O28" s="14"/>
    </row>
    <row r="29" ht="32" customHeight="1" spans="1:15" x14ac:dyDescent="0.25">
      <c r="A29" s="3">
        <v>19</v>
      </c>
      <c r="B29" s="13"/>
      <c r="C29" s="14"/>
      <c r="D29" s="15"/>
      <c r="E29" s="16"/>
      <c r="F29" s="13"/>
      <c r="G29" s="14"/>
      <c r="H29" s="15"/>
      <c r="I29" s="16"/>
      <c r="J29" s="16"/>
      <c r="K29" s="17" t="str">
        <f>IF(OR(D29="",H29=""),"",D29-H29)</f>
        <v/>
      </c>
      <c r="L29" s="14"/>
      <c r="M29" s="18" t="str">
        <f>IF(D29="","",IF(OR(E29="",J29=""),"入力待ち",IF(E29="いいえ","帳簿に無い",IF(J29="いいえ","領収書が無い",IF(AND(H29&lt;&gt;"",D29&gt;H29),"帳簿より多い","説明がつく")))))</f>
        <v/>
      </c>
      <c r="N29" s="19">
        <f>IF(OR(M29="",M29="説明がつく",M29="入力待ち"),0,IF(M29="帳簿より多い",D29-H29,D29))</f>
        <v>0</v>
      </c>
      <c r="O29" s="14"/>
    </row>
    <row r="30" ht="32" customHeight="1" spans="1:15" x14ac:dyDescent="0.25">
      <c r="A30" s="3">
        <v>20</v>
      </c>
      <c r="B30" s="13"/>
      <c r="C30" s="14"/>
      <c r="D30" s="15"/>
      <c r="E30" s="16"/>
      <c r="F30" s="13"/>
      <c r="G30" s="14"/>
      <c r="H30" s="15"/>
      <c r="I30" s="16"/>
      <c r="J30" s="16"/>
      <c r="K30" s="17" t="str">
        <f>IF(OR(D30="",H30=""),"",D30-H30)</f>
        <v/>
      </c>
      <c r="L30" s="14"/>
      <c r="M30" s="18" t="str">
        <f>IF(D30="","",IF(OR(E30="",J30=""),"入力待ち",IF(E30="いいえ","帳簿に無い",IF(J30="いいえ","領収書が無い",IF(AND(H30&lt;&gt;"",D30&gt;H30),"帳簿より多い","説明がつく")))))</f>
        <v/>
      </c>
      <c r="N30" s="19">
        <f>IF(OR(M30="",M30="説明がつく",M30="入力待ち"),0,IF(M30="帳簿より多い",D30-H30,D30))</f>
        <v>0</v>
      </c>
      <c r="O30" s="14"/>
    </row>
    <row r="31" ht="32" customHeight="1" spans="1:15" x14ac:dyDescent="0.25">
      <c r="A31" s="3">
        <v>21</v>
      </c>
      <c r="B31" s="13"/>
      <c r="C31" s="14"/>
      <c r="D31" s="15"/>
      <c r="E31" s="16"/>
      <c r="F31" s="13"/>
      <c r="G31" s="14"/>
      <c r="H31" s="15"/>
      <c r="I31" s="16"/>
      <c r="J31" s="16"/>
      <c r="K31" s="17" t="str">
        <f>IF(OR(D31="",H31=""),"",D31-H31)</f>
        <v/>
      </c>
      <c r="L31" s="14"/>
      <c r="M31" s="18" t="str">
        <f>IF(D31="","",IF(OR(E31="",J31=""),"入力待ち",IF(E31="いいえ","帳簿に無い",IF(J31="いいえ","領収書が無い",IF(AND(H31&lt;&gt;"",D31&gt;H31),"帳簿より多い","説明がつく")))))</f>
        <v/>
      </c>
      <c r="N31" s="19">
        <f>IF(OR(M31="",M31="説明がつく",M31="入力待ち"),0,IF(M31="帳簿より多い",D31-H31,D31))</f>
        <v>0</v>
      </c>
      <c r="O31" s="14"/>
    </row>
    <row r="32" ht="32" customHeight="1" spans="1:15" x14ac:dyDescent="0.25">
      <c r="A32" s="3">
        <v>22</v>
      </c>
      <c r="B32" s="13"/>
      <c r="C32" s="14"/>
      <c r="D32" s="15"/>
      <c r="E32" s="16"/>
      <c r="F32" s="13"/>
      <c r="G32" s="14"/>
      <c r="H32" s="15"/>
      <c r="I32" s="16"/>
      <c r="J32" s="16"/>
      <c r="K32" s="17" t="str">
        <f>IF(OR(D32="",H32=""),"",D32-H32)</f>
        <v/>
      </c>
      <c r="L32" s="14"/>
      <c r="M32" s="18" t="str">
        <f>IF(D32="","",IF(OR(E32="",J32=""),"入力待ち",IF(E32="いいえ","帳簿に無い",IF(J32="いいえ","領収書が無い",IF(AND(H32&lt;&gt;"",D32&gt;H32),"帳簿より多い","説明がつく")))))</f>
        <v/>
      </c>
      <c r="N32" s="19">
        <f>IF(OR(M32="",M32="説明がつく",M32="入力待ち"),0,IF(M32="帳簿より多い",D32-H32,D32))</f>
        <v>0</v>
      </c>
      <c r="O32" s="14"/>
    </row>
    <row r="33" ht="32" customHeight="1" spans="1:15" x14ac:dyDescent="0.25">
      <c r="A33" s="3">
        <v>23</v>
      </c>
      <c r="B33" s="13"/>
      <c r="C33" s="14"/>
      <c r="D33" s="15"/>
      <c r="E33" s="16"/>
      <c r="F33" s="13"/>
      <c r="G33" s="14"/>
      <c r="H33" s="15"/>
      <c r="I33" s="16"/>
      <c r="J33" s="16"/>
      <c r="K33" s="17" t="str">
        <f>IF(OR(D33="",H33=""),"",D33-H33)</f>
        <v/>
      </c>
      <c r="L33" s="14"/>
      <c r="M33" s="18" t="str">
        <f>IF(D33="","",IF(OR(E33="",J33=""),"入力待ち",IF(E33="いいえ","帳簿に無い",IF(J33="いいえ","領収書が無い",IF(AND(H33&lt;&gt;"",D33&gt;H33),"帳簿より多い","説明がつく")))))</f>
        <v/>
      </c>
      <c r="N33" s="19">
        <f>IF(OR(M33="",M33="説明がつく",M33="入力待ち"),0,IF(M33="帳簿より多い",D33-H33,D33))</f>
        <v>0</v>
      </c>
      <c r="O33" s="14"/>
    </row>
    <row r="34" ht="32" customHeight="1" spans="1:15" x14ac:dyDescent="0.25">
      <c r="A34" s="3">
        <v>24</v>
      </c>
      <c r="B34" s="13"/>
      <c r="C34" s="14"/>
      <c r="D34" s="15"/>
      <c r="E34" s="16"/>
      <c r="F34" s="13"/>
      <c r="G34" s="14"/>
      <c r="H34" s="15"/>
      <c r="I34" s="16"/>
      <c r="J34" s="16"/>
      <c r="K34" s="17" t="str">
        <f>IF(OR(D34="",H34=""),"",D34-H34)</f>
        <v/>
      </c>
      <c r="L34" s="14"/>
      <c r="M34" s="18" t="str">
        <f>IF(D34="","",IF(OR(E34="",J34=""),"入力待ち",IF(E34="いいえ","帳簿に無い",IF(J34="いいえ","領収書が無い",IF(AND(H34&lt;&gt;"",D34&gt;H34),"帳簿より多い","説明がつく")))))</f>
        <v/>
      </c>
      <c r="N34" s="19">
        <f>IF(OR(M34="",M34="説明がつく",M34="入力待ち"),0,IF(M34="帳簿より多い",D34-H34,D34))</f>
        <v>0</v>
      </c>
      <c r="O34" s="14"/>
    </row>
    <row r="35" ht="32" customHeight="1" spans="1:15" x14ac:dyDescent="0.25">
      <c r="A35" s="3">
        <v>25</v>
      </c>
      <c r="B35" s="13"/>
      <c r="C35" s="14"/>
      <c r="D35" s="15"/>
      <c r="E35" s="16"/>
      <c r="F35" s="13"/>
      <c r="G35" s="14"/>
      <c r="H35" s="15"/>
      <c r="I35" s="16"/>
      <c r="J35" s="16"/>
      <c r="K35" s="17" t="str">
        <f>IF(OR(D35="",H35=""),"",D35-H35)</f>
        <v/>
      </c>
      <c r="L35" s="14"/>
      <c r="M35" s="18" t="str">
        <f>IF(D35="","",IF(OR(E35="",J35=""),"入力待ち",IF(E35="いいえ","帳簿に無い",IF(J35="いいえ","領収書が無い",IF(AND(H35&lt;&gt;"",D35&gt;H35),"帳簿より多い","説明がつく")))))</f>
        <v/>
      </c>
      <c r="N35" s="19">
        <f>IF(OR(M35="",M35="説明がつく",M35="入力待ち"),0,IF(M35="帳簿より多い",D35-H35,D35))</f>
        <v>0</v>
      </c>
      <c r="O35" s="14"/>
    </row>
    <row r="36" ht="32" customHeight="1" spans="1:15" x14ac:dyDescent="0.25">
      <c r="A36" s="3">
        <v>26</v>
      </c>
      <c r="B36" s="13"/>
      <c r="C36" s="14"/>
      <c r="D36" s="15"/>
      <c r="E36" s="16"/>
      <c r="F36" s="13"/>
      <c r="G36" s="14"/>
      <c r="H36" s="15"/>
      <c r="I36" s="16"/>
      <c r="J36" s="16"/>
      <c r="K36" s="17" t="str">
        <f>IF(OR(D36="",H36=""),"",D36-H36)</f>
        <v/>
      </c>
      <c r="L36" s="14"/>
      <c r="M36" s="18" t="str">
        <f>IF(D36="","",IF(OR(E36="",J36=""),"入力待ち",IF(E36="いいえ","帳簿に無い",IF(J36="いいえ","領収書が無い",IF(AND(H36&lt;&gt;"",D36&gt;H36),"帳簿より多い","説明がつく")))))</f>
        <v/>
      </c>
      <c r="N36" s="19">
        <f>IF(OR(M36="",M36="説明がつく",M36="入力待ち"),0,IF(M36="帳簿より多い",D36-H36,D36))</f>
        <v>0</v>
      </c>
      <c r="O36" s="14"/>
    </row>
    <row r="37" ht="32" customHeight="1" spans="1:15" x14ac:dyDescent="0.25">
      <c r="A37" s="3">
        <v>27</v>
      </c>
      <c r="B37" s="13"/>
      <c r="C37" s="14"/>
      <c r="D37" s="15"/>
      <c r="E37" s="16"/>
      <c r="F37" s="13"/>
      <c r="G37" s="14"/>
      <c r="H37" s="15"/>
      <c r="I37" s="16"/>
      <c r="J37" s="16"/>
      <c r="K37" s="17" t="str">
        <f>IF(OR(D37="",H37=""),"",D37-H37)</f>
        <v/>
      </c>
      <c r="L37" s="14"/>
      <c r="M37" s="18" t="str">
        <f>IF(D37="","",IF(OR(E37="",J37=""),"入力待ち",IF(E37="いいえ","帳簿に無い",IF(J37="いいえ","領収書が無い",IF(AND(H37&lt;&gt;"",D37&gt;H37),"帳簿より多い","説明がつく")))))</f>
        <v/>
      </c>
      <c r="N37" s="19">
        <f>IF(OR(M37="",M37="説明がつく",M37="入力待ち"),0,IF(M37="帳簿より多い",D37-H37,D37))</f>
        <v>0</v>
      </c>
      <c r="O37" s="14"/>
    </row>
    <row r="38" ht="32" customHeight="1" spans="1:15" x14ac:dyDescent="0.25">
      <c r="A38" s="3">
        <v>28</v>
      </c>
      <c r="B38" s="13"/>
      <c r="C38" s="14"/>
      <c r="D38" s="15"/>
      <c r="E38" s="16"/>
      <c r="F38" s="13"/>
      <c r="G38" s="14"/>
      <c r="H38" s="15"/>
      <c r="I38" s="16"/>
      <c r="J38" s="16"/>
      <c r="K38" s="17" t="str">
        <f>IF(OR(D38="",H38=""),"",D38-H38)</f>
        <v/>
      </c>
      <c r="L38" s="14"/>
      <c r="M38" s="18" t="str">
        <f>IF(D38="","",IF(OR(E38="",J38=""),"入力待ち",IF(E38="いいえ","帳簿に無い",IF(J38="いいえ","領収書が無い",IF(AND(H38&lt;&gt;"",D38&gt;H38),"帳簿より多い","説明がつく")))))</f>
        <v/>
      </c>
      <c r="N38" s="19">
        <f>IF(OR(M38="",M38="説明がつく",M38="入力待ち"),0,IF(M38="帳簿より多い",D38-H38,D38))</f>
        <v>0</v>
      </c>
      <c r="O38" s="14"/>
    </row>
    <row r="39" ht="32" customHeight="1" spans="1:15" x14ac:dyDescent="0.25">
      <c r="A39" s="3">
        <v>29</v>
      </c>
      <c r="B39" s="13"/>
      <c r="C39" s="14"/>
      <c r="D39" s="15"/>
      <c r="E39" s="16"/>
      <c r="F39" s="13"/>
      <c r="G39" s="14"/>
      <c r="H39" s="15"/>
      <c r="I39" s="16"/>
      <c r="J39" s="16"/>
      <c r="K39" s="17" t="str">
        <f>IF(OR(D39="",H39=""),"",D39-H39)</f>
        <v/>
      </c>
      <c r="L39" s="14"/>
      <c r="M39" s="18" t="str">
        <f>IF(D39="","",IF(OR(E39="",J39=""),"入力待ち",IF(E39="いいえ","帳簿に無い",IF(J39="いいえ","領収書が無い",IF(AND(H39&lt;&gt;"",D39&gt;H39),"帳簿より多い","説明がつく")))))</f>
        <v/>
      </c>
      <c r="N39" s="19">
        <f>IF(OR(M39="",M39="説明がつく",M39="入力待ち"),0,IF(M39="帳簿より多い",D39-H39,D39))</f>
        <v>0</v>
      </c>
      <c r="O39" s="14"/>
    </row>
    <row r="40" ht="32" customHeight="1" spans="1:15" x14ac:dyDescent="0.25">
      <c r="A40" s="3">
        <v>30</v>
      </c>
      <c r="B40" s="13"/>
      <c r="C40" s="14"/>
      <c r="D40" s="15"/>
      <c r="E40" s="16"/>
      <c r="F40" s="13"/>
      <c r="G40" s="14"/>
      <c r="H40" s="15"/>
      <c r="I40" s="16"/>
      <c r="J40" s="16"/>
      <c r="K40" s="17" t="str">
        <f>IF(OR(D40="",H40=""),"",D40-H40)</f>
        <v/>
      </c>
      <c r="L40" s="14"/>
      <c r="M40" s="18" t="str">
        <f>IF(D40="","",IF(OR(E40="",J40=""),"入力待ち",IF(E40="いいえ","帳簿に無い",IF(J40="いいえ","領収書が無い",IF(AND(H40&lt;&gt;"",D40&gt;H40),"帳簿より多い","説明がつく")))))</f>
        <v/>
      </c>
      <c r="N40" s="19">
        <f>IF(OR(M40="",M40="説明がつく",M40="入力待ち"),0,IF(M40="帳簿より多い",D40-H40,D40))</f>
        <v>0</v>
      </c>
      <c r="O40" s="14"/>
    </row>
    <row r="41" ht="32" customHeight="1" spans="1:15" x14ac:dyDescent="0.25">
      <c r="A41" s="3">
        <v>31</v>
      </c>
      <c r="B41" s="13"/>
      <c r="C41" s="14"/>
      <c r="D41" s="15"/>
      <c r="E41" s="16"/>
      <c r="F41" s="13"/>
      <c r="G41" s="14"/>
      <c r="H41" s="15"/>
      <c r="I41" s="16"/>
      <c r="J41" s="16"/>
      <c r="K41" s="17" t="str">
        <f>IF(OR(D41="",H41=""),"",D41-H41)</f>
        <v/>
      </c>
      <c r="L41" s="14"/>
      <c r="M41" s="18" t="str">
        <f>IF(D41="","",IF(OR(E41="",J41=""),"入力待ち",IF(E41="いいえ","帳簿に無い",IF(J41="いいえ","領収書が無い",IF(AND(H41&lt;&gt;"",D41&gt;H41),"帳簿より多い","説明がつく")))))</f>
        <v/>
      </c>
      <c r="N41" s="19">
        <f>IF(OR(M41="",M41="説明がつく",M41="入力待ち"),0,IF(M41="帳簿より多い",D41-H41,D41))</f>
        <v>0</v>
      </c>
      <c r="O41" s="14"/>
    </row>
    <row r="42" ht="32" customHeight="1" spans="1:15" x14ac:dyDescent="0.25">
      <c r="A42" s="3">
        <v>32</v>
      </c>
      <c r="B42" s="13"/>
      <c r="C42" s="14"/>
      <c r="D42" s="15"/>
      <c r="E42" s="16"/>
      <c r="F42" s="13"/>
      <c r="G42" s="14"/>
      <c r="H42" s="15"/>
      <c r="I42" s="16"/>
      <c r="J42" s="16"/>
      <c r="K42" s="17" t="str">
        <f>IF(OR(D42="",H42=""),"",D42-H42)</f>
        <v/>
      </c>
      <c r="L42" s="14"/>
      <c r="M42" s="18" t="str">
        <f>IF(D42="","",IF(OR(E42="",J42=""),"入力待ち",IF(E42="いいえ","帳簿に無い",IF(J42="いいえ","領収書が無い",IF(AND(H42&lt;&gt;"",D42&gt;H42),"帳簿より多い","説明がつく")))))</f>
        <v/>
      </c>
      <c r="N42" s="19">
        <f>IF(OR(M42="",M42="説明がつく",M42="入力待ち"),0,IF(M42="帳簿より多い",D42-H42,D42))</f>
        <v>0</v>
      </c>
      <c r="O42" s="14"/>
    </row>
    <row r="43" ht="32" customHeight="1" spans="1:15" x14ac:dyDescent="0.25">
      <c r="A43" s="3">
        <v>33</v>
      </c>
      <c r="B43" s="13"/>
      <c r="C43" s="14"/>
      <c r="D43" s="15"/>
      <c r="E43" s="16"/>
      <c r="F43" s="13"/>
      <c r="G43" s="14"/>
      <c r="H43" s="15"/>
      <c r="I43" s="16"/>
      <c r="J43" s="16"/>
      <c r="K43" s="17" t="str">
        <f>IF(OR(D43="",H43=""),"",D43-H43)</f>
        <v/>
      </c>
      <c r="L43" s="14"/>
      <c r="M43" s="18" t="str">
        <f>IF(D43="","",IF(OR(E43="",J43=""),"入力待ち",IF(E43="いいえ","帳簿に無い",IF(J43="いいえ","領収書が無い",IF(AND(H43&lt;&gt;"",D43&gt;H43),"帳簿より多い","説明がつく")))))</f>
        <v/>
      </c>
      <c r="N43" s="19">
        <f>IF(OR(M43="",M43="説明がつく",M43="入力待ち"),0,IF(M43="帳簿より多い",D43-H43,D43))</f>
        <v>0</v>
      </c>
      <c r="O43" s="14"/>
    </row>
    <row r="44" ht="32" customHeight="1" spans="1:15" x14ac:dyDescent="0.25">
      <c r="A44" s="3">
        <v>34</v>
      </c>
      <c r="B44" s="13"/>
      <c r="C44" s="14"/>
      <c r="D44" s="15"/>
      <c r="E44" s="16"/>
      <c r="F44" s="13"/>
      <c r="G44" s="14"/>
      <c r="H44" s="15"/>
      <c r="I44" s="16"/>
      <c r="J44" s="16"/>
      <c r="K44" s="17" t="str">
        <f>IF(OR(D44="",H44=""),"",D44-H44)</f>
        <v/>
      </c>
      <c r="L44" s="14"/>
      <c r="M44" s="18" t="str">
        <f>IF(D44="","",IF(OR(E44="",J44=""),"入力待ち",IF(E44="いいえ","帳簿に無い",IF(J44="いいえ","領収書が無い",IF(AND(H44&lt;&gt;"",D44&gt;H44),"帳簿より多い","説明がつく")))))</f>
        <v/>
      </c>
      <c r="N44" s="19">
        <f>IF(OR(M44="",M44="説明がつく",M44="入力待ち"),0,IF(M44="帳簿より多い",D44-H44,D44))</f>
        <v>0</v>
      </c>
      <c r="O44" s="14"/>
    </row>
    <row r="45" ht="32" customHeight="1" spans="1:15" x14ac:dyDescent="0.25">
      <c r="A45" s="3">
        <v>35</v>
      </c>
      <c r="B45" s="13"/>
      <c r="C45" s="14"/>
      <c r="D45" s="15"/>
      <c r="E45" s="16"/>
      <c r="F45" s="13"/>
      <c r="G45" s="14"/>
      <c r="H45" s="15"/>
      <c r="I45" s="16"/>
      <c r="J45" s="16"/>
      <c r="K45" s="17" t="str">
        <f>IF(OR(D45="",H45=""),"",D45-H45)</f>
        <v/>
      </c>
      <c r="L45" s="14"/>
      <c r="M45" s="18" t="str">
        <f>IF(D45="","",IF(OR(E45="",J45=""),"入力待ち",IF(E45="いいえ","帳簿に無い",IF(J45="いいえ","領収書が無い",IF(AND(H45&lt;&gt;"",D45&gt;H45),"帳簿より多い","説明がつく")))))</f>
        <v/>
      </c>
      <c r="N45" s="19">
        <f>IF(OR(M45="",M45="説明がつく",M45="入力待ち"),0,IF(M45="帳簿より多い",D45-H45,D45))</f>
        <v>0</v>
      </c>
      <c r="O45" s="14"/>
    </row>
    <row r="46" ht="32" customHeight="1" spans="1:15" x14ac:dyDescent="0.25">
      <c r="A46" s="3">
        <v>36</v>
      </c>
      <c r="B46" s="13"/>
      <c r="C46" s="14"/>
      <c r="D46" s="15"/>
      <c r="E46" s="16"/>
      <c r="F46" s="13"/>
      <c r="G46" s="14"/>
      <c r="H46" s="15"/>
      <c r="I46" s="16"/>
      <c r="J46" s="16"/>
      <c r="K46" s="17" t="str">
        <f>IF(OR(D46="",H46=""),"",D46-H46)</f>
        <v/>
      </c>
      <c r="L46" s="14"/>
      <c r="M46" s="18" t="str">
        <f>IF(D46="","",IF(OR(E46="",J46=""),"入力待ち",IF(E46="いいえ","帳簿に無い",IF(J46="いいえ","領収書が無い",IF(AND(H46&lt;&gt;"",D46&gt;H46),"帳簿より多い","説明がつく")))))</f>
        <v/>
      </c>
      <c r="N46" s="19">
        <f>IF(OR(M46="",M46="説明がつく",M46="入力待ち"),0,IF(M46="帳簿より多い",D46-H46,D46))</f>
        <v>0</v>
      </c>
      <c r="O46" s="14"/>
    </row>
    <row r="47" ht="32" customHeight="1" spans="1:15" x14ac:dyDescent="0.25">
      <c r="A47" s="3">
        <v>37</v>
      </c>
      <c r="B47" s="13"/>
      <c r="C47" s="14"/>
      <c r="D47" s="15"/>
      <c r="E47" s="16"/>
      <c r="F47" s="13"/>
      <c r="G47" s="14"/>
      <c r="H47" s="15"/>
      <c r="I47" s="16"/>
      <c r="J47" s="16"/>
      <c r="K47" s="17" t="str">
        <f>IF(OR(D47="",H47=""),"",D47-H47)</f>
        <v/>
      </c>
      <c r="L47" s="14"/>
      <c r="M47" s="18" t="str">
        <f>IF(D47="","",IF(OR(E47="",J47=""),"入力待ち",IF(E47="いいえ","帳簿に無い",IF(J47="いいえ","領収書が無い",IF(AND(H47&lt;&gt;"",D47&gt;H47),"帳簿より多い","説明がつく")))))</f>
        <v/>
      </c>
      <c r="N47" s="19">
        <f>IF(OR(M47="",M47="説明がつく",M47="入力待ち"),0,IF(M47="帳簿より多い",D47-H47,D47))</f>
        <v>0</v>
      </c>
      <c r="O47" s="14"/>
    </row>
    <row r="48" ht="32" customHeight="1" spans="1:15" x14ac:dyDescent="0.25">
      <c r="A48" s="3">
        <v>38</v>
      </c>
      <c r="B48" s="13"/>
      <c r="C48" s="14"/>
      <c r="D48" s="15"/>
      <c r="E48" s="16"/>
      <c r="F48" s="13"/>
      <c r="G48" s="14"/>
      <c r="H48" s="15"/>
      <c r="I48" s="16"/>
      <c r="J48" s="16"/>
      <c r="K48" s="17" t="str">
        <f>IF(OR(D48="",H48=""),"",D48-H48)</f>
        <v/>
      </c>
      <c r="L48" s="14"/>
      <c r="M48" s="18" t="str">
        <f>IF(D48="","",IF(OR(E48="",J48=""),"入力待ち",IF(E48="いいえ","帳簿に無い",IF(J48="いいえ","領収書が無い",IF(AND(H48&lt;&gt;"",D48&gt;H48),"帳簿より多い","説明がつく")))))</f>
        <v/>
      </c>
      <c r="N48" s="19">
        <f>IF(OR(M48="",M48="説明がつく",M48="入力待ち"),0,IF(M48="帳簿より多い",D48-H48,D48))</f>
        <v>0</v>
      </c>
      <c r="O48" s="14"/>
    </row>
    <row r="49" ht="32" customHeight="1" spans="1:15" x14ac:dyDescent="0.25">
      <c r="A49" s="3">
        <v>39</v>
      </c>
      <c r="B49" s="13"/>
      <c r="C49" s="14"/>
      <c r="D49" s="15"/>
      <c r="E49" s="16"/>
      <c r="F49" s="13"/>
      <c r="G49" s="14"/>
      <c r="H49" s="15"/>
      <c r="I49" s="16"/>
      <c r="J49" s="16"/>
      <c r="K49" s="17" t="str">
        <f>IF(OR(D49="",H49=""),"",D49-H49)</f>
        <v/>
      </c>
      <c r="L49" s="14"/>
      <c r="M49" s="18" t="str">
        <f>IF(D49="","",IF(OR(E49="",J49=""),"入力待ち",IF(E49="いいえ","帳簿に無い",IF(J49="いいえ","領収書が無い",IF(AND(H49&lt;&gt;"",D49&gt;H49),"帳簿より多い","説明がつく")))))</f>
        <v/>
      </c>
      <c r="N49" s="19">
        <f>IF(OR(M49="",M49="説明がつく",M49="入力待ち"),0,IF(M49="帳簿より多い",D49-H49,D49))</f>
        <v>0</v>
      </c>
      <c r="O49" s="14"/>
    </row>
    <row r="50" ht="32" customHeight="1" spans="1:15" x14ac:dyDescent="0.25">
      <c r="A50" s="3">
        <v>40</v>
      </c>
      <c r="B50" s="13"/>
      <c r="C50" s="14"/>
      <c r="D50" s="15"/>
      <c r="E50" s="16"/>
      <c r="F50" s="13"/>
      <c r="G50" s="14"/>
      <c r="H50" s="15"/>
      <c r="I50" s="16"/>
      <c r="J50" s="16"/>
      <c r="K50" s="17" t="str">
        <f>IF(OR(D50="",H50=""),"",D50-H50)</f>
        <v/>
      </c>
      <c r="L50" s="14"/>
      <c r="M50" s="18" t="str">
        <f>IF(D50="","",IF(OR(E50="",J50=""),"入力待ち",IF(E50="いいえ","帳簿に無い",IF(J50="いいえ","領収書が無い",IF(AND(H50&lt;&gt;"",D50&gt;H50),"帳簿より多い","説明がつく")))))</f>
        <v/>
      </c>
      <c r="N50" s="19">
        <f>IF(OR(M50="",M50="説明がつく",M50="入力待ち"),0,IF(M50="帳簿より多い",D50-H50,D50))</f>
        <v>0</v>
      </c>
      <c r="O50" s="14"/>
    </row>
    <row r="51" ht="32" customHeight="1" spans="1:15" x14ac:dyDescent="0.25">
      <c r="A51" s="3">
        <v>41</v>
      </c>
      <c r="B51" s="13"/>
      <c r="C51" s="14"/>
      <c r="D51" s="15"/>
      <c r="E51" s="16"/>
      <c r="F51" s="13"/>
      <c r="G51" s="14"/>
      <c r="H51" s="15"/>
      <c r="I51" s="16"/>
      <c r="J51" s="16"/>
      <c r="K51" s="17" t="str">
        <f>IF(OR(D51="",H51=""),"",D51-H51)</f>
        <v/>
      </c>
      <c r="L51" s="14"/>
      <c r="M51" s="18" t="str">
        <f>IF(D51="","",IF(OR(E51="",J51=""),"入力待ち",IF(E51="いいえ","帳簿に無い",IF(J51="いいえ","領収書が無い",IF(AND(H51&lt;&gt;"",D51&gt;H51),"帳簿より多い","説明がつく")))))</f>
        <v/>
      </c>
      <c r="N51" s="19">
        <f>IF(OR(M51="",M51="説明がつく",M51="入力待ち"),0,IF(M51="帳簿より多い",D51-H51,D51))</f>
        <v>0</v>
      </c>
      <c r="O51" s="14"/>
    </row>
    <row r="52" ht="32" customHeight="1" spans="1:15" x14ac:dyDescent="0.25">
      <c r="A52" s="3">
        <v>42</v>
      </c>
      <c r="B52" s="13"/>
      <c r="C52" s="14"/>
      <c r="D52" s="15"/>
      <c r="E52" s="16"/>
      <c r="F52" s="13"/>
      <c r="G52" s="14"/>
      <c r="H52" s="15"/>
      <c r="I52" s="16"/>
      <c r="J52" s="16"/>
      <c r="K52" s="17" t="str">
        <f>IF(OR(D52="",H52=""),"",D52-H52)</f>
        <v/>
      </c>
      <c r="L52" s="14"/>
      <c r="M52" s="18" t="str">
        <f>IF(D52="","",IF(OR(E52="",J52=""),"入力待ち",IF(E52="いいえ","帳簿に無い",IF(J52="いいえ","領収書が無い",IF(AND(H52&lt;&gt;"",D52&gt;H52),"帳簿より多い","説明がつく")))))</f>
        <v/>
      </c>
      <c r="N52" s="19">
        <f>IF(OR(M52="",M52="説明がつく",M52="入力待ち"),0,IF(M52="帳簿より多い",D52-H52,D52))</f>
        <v>0</v>
      </c>
      <c r="O52" s="14"/>
    </row>
    <row r="53" ht="32" customHeight="1" spans="1:15" x14ac:dyDescent="0.25">
      <c r="A53" s="3">
        <v>43</v>
      </c>
      <c r="B53" s="13"/>
      <c r="C53" s="14"/>
      <c r="D53" s="15"/>
      <c r="E53" s="16"/>
      <c r="F53" s="13"/>
      <c r="G53" s="14"/>
      <c r="H53" s="15"/>
      <c r="I53" s="16"/>
      <c r="J53" s="16"/>
      <c r="K53" s="17" t="str">
        <f>IF(OR(D53="",H53=""),"",D53-H53)</f>
        <v/>
      </c>
      <c r="L53" s="14"/>
      <c r="M53" s="18" t="str">
        <f>IF(D53="","",IF(OR(E53="",J53=""),"入力待ち",IF(E53="いいえ","帳簿に無い",IF(J53="いいえ","領収書が無い",IF(AND(H53&lt;&gt;"",D53&gt;H53),"帳簿より多い","説明がつく")))))</f>
        <v/>
      </c>
      <c r="N53" s="19">
        <f>IF(OR(M53="",M53="説明がつく",M53="入力待ち"),0,IF(M53="帳簿より多い",D53-H53,D53))</f>
        <v>0</v>
      </c>
      <c r="O53" s="14"/>
    </row>
    <row r="54" ht="32" customHeight="1" spans="1:15" x14ac:dyDescent="0.25">
      <c r="A54" s="3">
        <v>44</v>
      </c>
      <c r="B54" s="13"/>
      <c r="C54" s="14"/>
      <c r="D54" s="15"/>
      <c r="E54" s="16"/>
      <c r="F54" s="13"/>
      <c r="G54" s="14"/>
      <c r="H54" s="15"/>
      <c r="I54" s="16"/>
      <c r="J54" s="16"/>
      <c r="K54" s="17" t="str">
        <f>IF(OR(D54="",H54=""),"",D54-H54)</f>
        <v/>
      </c>
      <c r="L54" s="14"/>
      <c r="M54" s="18" t="str">
        <f>IF(D54="","",IF(OR(E54="",J54=""),"入力待ち",IF(E54="いいえ","帳簿に無い",IF(J54="いいえ","領収書が無い",IF(AND(H54&lt;&gt;"",D54&gt;H54),"帳簿より多い","説明がつく")))))</f>
        <v/>
      </c>
      <c r="N54" s="19">
        <f>IF(OR(M54="",M54="説明がつく",M54="入力待ち"),0,IF(M54="帳簿より多い",D54-H54,D54))</f>
        <v>0</v>
      </c>
      <c r="O54" s="14"/>
    </row>
    <row r="55" ht="32" customHeight="1" spans="1:15" x14ac:dyDescent="0.25">
      <c r="A55" s="3">
        <v>45</v>
      </c>
      <c r="B55" s="13"/>
      <c r="C55" s="14"/>
      <c r="D55" s="15"/>
      <c r="E55" s="16"/>
      <c r="F55" s="13"/>
      <c r="G55" s="14"/>
      <c r="H55" s="15"/>
      <c r="I55" s="16"/>
      <c r="J55" s="16"/>
      <c r="K55" s="17" t="str">
        <f>IF(OR(D55="",H55=""),"",D55-H55)</f>
        <v/>
      </c>
      <c r="L55" s="14"/>
      <c r="M55" s="18" t="str">
        <f>IF(D55="","",IF(OR(E55="",J55=""),"入力待ち",IF(E55="いいえ","帳簿に無い",IF(J55="いいえ","領収書が無い",IF(AND(H55&lt;&gt;"",D55&gt;H55),"帳簿より多い","説明がつく")))))</f>
        <v/>
      </c>
      <c r="N55" s="19">
        <f>IF(OR(M55="",M55="説明がつく",M55="入力待ち"),0,IF(M55="帳簿より多い",D55-H55,D55))</f>
        <v>0</v>
      </c>
      <c r="O55" s="14"/>
    </row>
    <row r="56" ht="32" customHeight="1" spans="1:15" x14ac:dyDescent="0.25">
      <c r="A56" s="3">
        <v>46</v>
      </c>
      <c r="B56" s="13"/>
      <c r="C56" s="14"/>
      <c r="D56" s="15"/>
      <c r="E56" s="16"/>
      <c r="F56" s="13"/>
      <c r="G56" s="14"/>
      <c r="H56" s="15"/>
      <c r="I56" s="16"/>
      <c r="J56" s="16"/>
      <c r="K56" s="17" t="str">
        <f>IF(OR(D56="",H56=""),"",D56-H56)</f>
        <v/>
      </c>
      <c r="L56" s="14"/>
      <c r="M56" s="18" t="str">
        <f>IF(D56="","",IF(OR(E56="",J56=""),"入力待ち",IF(E56="いいえ","帳簿に無い",IF(J56="いいえ","領収書が無い",IF(AND(H56&lt;&gt;"",D56&gt;H56),"帳簿より多い","説明がつく")))))</f>
        <v/>
      </c>
      <c r="N56" s="19">
        <f>IF(OR(M56="",M56="説明がつく",M56="入力待ち"),0,IF(M56="帳簿より多い",D56-H56,D56))</f>
        <v>0</v>
      </c>
      <c r="O56" s="14"/>
    </row>
    <row r="57" ht="32" customHeight="1" spans="1:15" x14ac:dyDescent="0.25">
      <c r="A57" s="3">
        <v>47</v>
      </c>
      <c r="B57" s="13"/>
      <c r="C57" s="14"/>
      <c r="D57" s="15"/>
      <c r="E57" s="16"/>
      <c r="F57" s="13"/>
      <c r="G57" s="14"/>
      <c r="H57" s="15"/>
      <c r="I57" s="16"/>
      <c r="J57" s="16"/>
      <c r="K57" s="17" t="str">
        <f>IF(OR(D57="",H57=""),"",D57-H57)</f>
        <v/>
      </c>
      <c r="L57" s="14"/>
      <c r="M57" s="18" t="str">
        <f>IF(D57="","",IF(OR(E57="",J57=""),"入力待ち",IF(E57="いいえ","帳簿に無い",IF(J57="いいえ","領収書が無い",IF(AND(H57&lt;&gt;"",D57&gt;H57),"帳簿より多い","説明がつく")))))</f>
        <v/>
      </c>
      <c r="N57" s="19">
        <f>IF(OR(M57="",M57="説明がつく",M57="入力待ち"),0,IF(M57="帳簿より多い",D57-H57,D57))</f>
        <v>0</v>
      </c>
      <c r="O57" s="14"/>
    </row>
    <row r="58" ht="32" customHeight="1" spans="1:15" x14ac:dyDescent="0.25">
      <c r="A58" s="3">
        <v>48</v>
      </c>
      <c r="B58" s="13"/>
      <c r="C58" s="14"/>
      <c r="D58" s="15"/>
      <c r="E58" s="16"/>
      <c r="F58" s="13"/>
      <c r="G58" s="14"/>
      <c r="H58" s="15"/>
      <c r="I58" s="16"/>
      <c r="J58" s="16"/>
      <c r="K58" s="17" t="str">
        <f>IF(OR(D58="",H58=""),"",D58-H58)</f>
        <v/>
      </c>
      <c r="L58" s="14"/>
      <c r="M58" s="18" t="str">
        <f>IF(D58="","",IF(OR(E58="",J58=""),"入力待ち",IF(E58="いいえ","帳簿に無い",IF(J58="いいえ","領収書が無い",IF(AND(H58&lt;&gt;"",D58&gt;H58),"帳簿より多い","説明がつく")))))</f>
        <v/>
      </c>
      <c r="N58" s="19">
        <f>IF(OR(M58="",M58="説明がつく",M58="入力待ち"),0,IF(M58="帳簿より多い",D58-H58,D58))</f>
        <v>0</v>
      </c>
      <c r="O58" s="14"/>
    </row>
    <row r="59" ht="32" customHeight="1" spans="1:15" x14ac:dyDescent="0.25">
      <c r="A59" s="3">
        <v>49</v>
      </c>
      <c r="B59" s="13"/>
      <c r="C59" s="14"/>
      <c r="D59" s="15"/>
      <c r="E59" s="16"/>
      <c r="F59" s="13"/>
      <c r="G59" s="14"/>
      <c r="H59" s="15"/>
      <c r="I59" s="16"/>
      <c r="J59" s="16"/>
      <c r="K59" s="17" t="str">
        <f>IF(OR(D59="",H59=""),"",D59-H59)</f>
        <v/>
      </c>
      <c r="L59" s="14"/>
      <c r="M59" s="18" t="str">
        <f>IF(D59="","",IF(OR(E59="",J59=""),"入力待ち",IF(E59="いいえ","帳簿に無い",IF(J59="いいえ","領収書が無い",IF(AND(H59&lt;&gt;"",D59&gt;H59),"帳簿より多い","説明がつく")))))</f>
        <v/>
      </c>
      <c r="N59" s="19">
        <f>IF(OR(M59="",M59="説明がつく",M59="入力待ち"),0,IF(M59="帳簿より多い",D59-H59,D59))</f>
        <v>0</v>
      </c>
      <c r="O59" s="14"/>
    </row>
    <row r="60" ht="32" customHeight="1" spans="1:15" x14ac:dyDescent="0.25">
      <c r="A60" s="3">
        <v>50</v>
      </c>
      <c r="B60" s="13"/>
      <c r="C60" s="14"/>
      <c r="D60" s="15"/>
      <c r="E60" s="16"/>
      <c r="F60" s="13"/>
      <c r="G60" s="14"/>
      <c r="H60" s="15"/>
      <c r="I60" s="16"/>
      <c r="J60" s="16"/>
      <c r="K60" s="17" t="str">
        <f>IF(OR(D60="",H60=""),"",D60-H60)</f>
        <v/>
      </c>
      <c r="L60" s="14"/>
      <c r="M60" s="18" t="str">
        <f>IF(D60="","",IF(OR(E60="",J60=""),"入力待ち",IF(E60="いいえ","帳簿に無い",IF(J60="いいえ","領収書が無い",IF(AND(H60&lt;&gt;"",D60&gt;H60),"帳簿より多い","説明がつく")))))</f>
        <v/>
      </c>
      <c r="N60" s="19">
        <f>IF(OR(M60="",M60="説明がつく",M60="入力待ち"),0,IF(M60="帳簿より多い",D60-H60,D60))</f>
        <v>0</v>
      </c>
      <c r="O60" s="14"/>
    </row>
    <row r="61" ht="32" customHeight="1" spans="1:15" x14ac:dyDescent="0.25">
      <c r="A61" s="3">
        <v>51</v>
      </c>
      <c r="B61" s="13"/>
      <c r="C61" s="14"/>
      <c r="D61" s="15"/>
      <c r="E61" s="16"/>
      <c r="F61" s="13"/>
      <c r="G61" s="14"/>
      <c r="H61" s="15"/>
      <c r="I61" s="16"/>
      <c r="J61" s="16"/>
      <c r="K61" s="17" t="str">
        <f>IF(OR(D61="",H61=""),"",D61-H61)</f>
        <v/>
      </c>
      <c r="L61" s="14"/>
      <c r="M61" s="18" t="str">
        <f>IF(D61="","",IF(OR(E61="",J61=""),"入力待ち",IF(E61="いいえ","帳簿に無い",IF(J61="いいえ","領収書が無い",IF(AND(H61&lt;&gt;"",D61&gt;H61),"帳簿より多い","説明がつく")))))</f>
        <v/>
      </c>
      <c r="N61" s="19">
        <f>IF(OR(M61="",M61="説明がつく",M61="入力待ち"),0,IF(M61="帳簿より多い",D61-H61,D61))</f>
        <v>0</v>
      </c>
      <c r="O61" s="14"/>
    </row>
    <row r="62" ht="32" customHeight="1" spans="1:15" x14ac:dyDescent="0.25">
      <c r="A62" s="3">
        <v>52</v>
      </c>
      <c r="B62" s="13"/>
      <c r="C62" s="14"/>
      <c r="D62" s="15"/>
      <c r="E62" s="16"/>
      <c r="F62" s="13"/>
      <c r="G62" s="14"/>
      <c r="H62" s="15"/>
      <c r="I62" s="16"/>
      <c r="J62" s="16"/>
      <c r="K62" s="17" t="str">
        <f>IF(OR(D62="",H62=""),"",D62-H62)</f>
        <v/>
      </c>
      <c r="L62" s="14"/>
      <c r="M62" s="18" t="str">
        <f>IF(D62="","",IF(OR(E62="",J62=""),"入力待ち",IF(E62="いいえ","帳簿に無い",IF(J62="いいえ","領収書が無い",IF(AND(H62&lt;&gt;"",D62&gt;H62),"帳簿より多い","説明がつく")))))</f>
        <v/>
      </c>
      <c r="N62" s="19">
        <f>IF(OR(M62="",M62="説明がつく",M62="入力待ち"),0,IF(M62="帳簿より多い",D62-H62,D62))</f>
        <v>0</v>
      </c>
      <c r="O62" s="14"/>
    </row>
    <row r="63" ht="32" customHeight="1" spans="1:15" x14ac:dyDescent="0.25">
      <c r="A63" s="3">
        <v>53</v>
      </c>
      <c r="B63" s="13"/>
      <c r="C63" s="14"/>
      <c r="D63" s="15"/>
      <c r="E63" s="16"/>
      <c r="F63" s="13"/>
      <c r="G63" s="14"/>
      <c r="H63" s="15"/>
      <c r="I63" s="16"/>
      <c r="J63" s="16"/>
      <c r="K63" s="17" t="str">
        <f>IF(OR(D63="",H63=""),"",D63-H63)</f>
        <v/>
      </c>
      <c r="L63" s="14"/>
      <c r="M63" s="18" t="str">
        <f>IF(D63="","",IF(OR(E63="",J63=""),"入力待ち",IF(E63="いいえ","帳簿に無い",IF(J63="いいえ","領収書が無い",IF(AND(H63&lt;&gt;"",D63&gt;H63),"帳簿より多い","説明がつく")))))</f>
        <v/>
      </c>
      <c r="N63" s="19">
        <f>IF(OR(M63="",M63="説明がつく",M63="入力待ち"),0,IF(M63="帳簿より多い",D63-H63,D63))</f>
        <v>0</v>
      </c>
      <c r="O63" s="14"/>
    </row>
    <row r="64" ht="32" customHeight="1" spans="1:15" x14ac:dyDescent="0.25">
      <c r="A64" s="3">
        <v>54</v>
      </c>
      <c r="B64" s="13"/>
      <c r="C64" s="14"/>
      <c r="D64" s="15"/>
      <c r="E64" s="16"/>
      <c r="F64" s="13"/>
      <c r="G64" s="14"/>
      <c r="H64" s="15"/>
      <c r="I64" s="16"/>
      <c r="J64" s="16"/>
      <c r="K64" s="17" t="str">
        <f>IF(OR(D64="",H64=""),"",D64-H64)</f>
        <v/>
      </c>
      <c r="L64" s="14"/>
      <c r="M64" s="18" t="str">
        <f>IF(D64="","",IF(OR(E64="",J64=""),"入力待ち",IF(E64="いいえ","帳簿に無い",IF(J64="いいえ","領収書が無い",IF(AND(H64&lt;&gt;"",D64&gt;H64),"帳簿より多い","説明がつく")))))</f>
        <v/>
      </c>
      <c r="N64" s="19">
        <f>IF(OR(M64="",M64="説明がつく",M64="入力待ち"),0,IF(M64="帳簿より多い",D64-H64,D64))</f>
        <v>0</v>
      </c>
      <c r="O64" s="14"/>
    </row>
    <row r="65" ht="32" customHeight="1" spans="1:15" x14ac:dyDescent="0.25">
      <c r="A65" s="3">
        <v>55</v>
      </c>
      <c r="B65" s="13"/>
      <c r="C65" s="14"/>
      <c r="D65" s="15"/>
      <c r="E65" s="16"/>
      <c r="F65" s="13"/>
      <c r="G65" s="14"/>
      <c r="H65" s="15"/>
      <c r="I65" s="16"/>
      <c r="J65" s="16"/>
      <c r="K65" s="17" t="str">
        <f>IF(OR(D65="",H65=""),"",D65-H65)</f>
        <v/>
      </c>
      <c r="L65" s="14"/>
      <c r="M65" s="18" t="str">
        <f>IF(D65="","",IF(OR(E65="",J65=""),"入力待ち",IF(E65="いいえ","帳簿に無い",IF(J65="いいえ","領収書が無い",IF(AND(H65&lt;&gt;"",D65&gt;H65),"帳簿より多い","説明がつく")))))</f>
        <v/>
      </c>
      <c r="N65" s="19">
        <f>IF(OR(M65="",M65="説明がつく",M65="入力待ち"),0,IF(M65="帳簿より多い",D65-H65,D65))</f>
        <v>0</v>
      </c>
      <c r="O65" s="14"/>
    </row>
    <row r="66" ht="32" customHeight="1" spans="1:15" x14ac:dyDescent="0.25">
      <c r="A66" s="3">
        <v>56</v>
      </c>
      <c r="B66" s="13"/>
      <c r="C66" s="14"/>
      <c r="D66" s="15"/>
      <c r="E66" s="16"/>
      <c r="F66" s="13"/>
      <c r="G66" s="14"/>
      <c r="H66" s="15"/>
      <c r="I66" s="16"/>
      <c r="J66" s="16"/>
      <c r="K66" s="17" t="str">
        <f>IF(OR(D66="",H66=""),"",D66-H66)</f>
        <v/>
      </c>
      <c r="L66" s="14"/>
      <c r="M66" s="18" t="str">
        <f>IF(D66="","",IF(OR(E66="",J66=""),"入力待ち",IF(E66="いいえ","帳簿に無い",IF(J66="いいえ","領収書が無い",IF(AND(H66&lt;&gt;"",D66&gt;H66),"帳簿より多い","説明がつく")))))</f>
        <v/>
      </c>
      <c r="N66" s="19">
        <f>IF(OR(M66="",M66="説明がつく",M66="入力待ち"),0,IF(M66="帳簿より多い",D66-H66,D66))</f>
        <v>0</v>
      </c>
      <c r="O66" s="14"/>
    </row>
    <row r="67" ht="32" customHeight="1" spans="1:15" x14ac:dyDescent="0.25">
      <c r="A67" s="3">
        <v>57</v>
      </c>
      <c r="B67" s="13"/>
      <c r="C67" s="14"/>
      <c r="D67" s="15"/>
      <c r="E67" s="16"/>
      <c r="F67" s="13"/>
      <c r="G67" s="14"/>
      <c r="H67" s="15"/>
      <c r="I67" s="16"/>
      <c r="J67" s="16"/>
      <c r="K67" s="17" t="str">
        <f>IF(OR(D67="",H67=""),"",D67-H67)</f>
        <v/>
      </c>
      <c r="L67" s="14"/>
      <c r="M67" s="18" t="str">
        <f>IF(D67="","",IF(OR(E67="",J67=""),"入力待ち",IF(E67="いいえ","帳簿に無い",IF(J67="いいえ","領収書が無い",IF(AND(H67&lt;&gt;"",D67&gt;H67),"帳簿より多い","説明がつく")))))</f>
        <v/>
      </c>
      <c r="N67" s="19">
        <f>IF(OR(M67="",M67="説明がつく",M67="入力待ち"),0,IF(M67="帳簿より多い",D67-H67,D67))</f>
        <v>0</v>
      </c>
      <c r="O67" s="14"/>
    </row>
    <row r="68" ht="32" customHeight="1" spans="1:15" x14ac:dyDescent="0.25">
      <c r="A68" s="3">
        <v>58</v>
      </c>
      <c r="B68" s="13"/>
      <c r="C68" s="14"/>
      <c r="D68" s="15"/>
      <c r="E68" s="16"/>
      <c r="F68" s="13"/>
      <c r="G68" s="14"/>
      <c r="H68" s="15"/>
      <c r="I68" s="16"/>
      <c r="J68" s="16"/>
      <c r="K68" s="17" t="str">
        <f>IF(OR(D68="",H68=""),"",D68-H68)</f>
        <v/>
      </c>
      <c r="L68" s="14"/>
      <c r="M68" s="18" t="str">
        <f>IF(D68="","",IF(OR(E68="",J68=""),"入力待ち",IF(E68="いいえ","帳簿に無い",IF(J68="いいえ","領収書が無い",IF(AND(H68&lt;&gt;"",D68&gt;H68),"帳簿より多い","説明がつく")))))</f>
        <v/>
      </c>
      <c r="N68" s="19">
        <f>IF(OR(M68="",M68="説明がつく",M68="入力待ち"),0,IF(M68="帳簿より多い",D68-H68,D68))</f>
        <v>0</v>
      </c>
      <c r="O68" s="14"/>
    </row>
    <row r="69" ht="32" customHeight="1" spans="1:15" x14ac:dyDescent="0.25">
      <c r="A69" s="3">
        <v>59</v>
      </c>
      <c r="B69" s="13"/>
      <c r="C69" s="14"/>
      <c r="D69" s="15"/>
      <c r="E69" s="16"/>
      <c r="F69" s="13"/>
      <c r="G69" s="14"/>
      <c r="H69" s="15"/>
      <c r="I69" s="16"/>
      <c r="J69" s="16"/>
      <c r="K69" s="17" t="str">
        <f>IF(OR(D69="",H69=""),"",D69-H69)</f>
        <v/>
      </c>
      <c r="L69" s="14"/>
      <c r="M69" s="18" t="str">
        <f>IF(D69="","",IF(OR(E69="",J69=""),"入力待ち",IF(E69="いいえ","帳簿に無い",IF(J69="いいえ","領収書が無い",IF(AND(H69&lt;&gt;"",D69&gt;H69),"帳簿より多い","説明がつく")))))</f>
        <v/>
      </c>
      <c r="N69" s="19">
        <f>IF(OR(M69="",M69="説明がつく",M69="入力待ち"),0,IF(M69="帳簿より多い",D69-H69,D69))</f>
        <v>0</v>
      </c>
      <c r="O69" s="14"/>
    </row>
    <row r="70" ht="32" customHeight="1" spans="1:15" x14ac:dyDescent="0.25">
      <c r="A70" s="3">
        <v>60</v>
      </c>
      <c r="B70" s="13"/>
      <c r="C70" s="14"/>
      <c r="D70" s="15"/>
      <c r="E70" s="16"/>
      <c r="F70" s="13"/>
      <c r="G70" s="14"/>
      <c r="H70" s="15"/>
      <c r="I70" s="16"/>
      <c r="J70" s="16"/>
      <c r="K70" s="17" t="str">
        <f>IF(OR(D70="",H70=""),"",D70-H70)</f>
        <v/>
      </c>
      <c r="L70" s="14"/>
      <c r="M70" s="18" t="str">
        <f>IF(D70="","",IF(OR(E70="",J70=""),"入力待ち",IF(E70="いいえ","帳簿に無い",IF(J70="いいえ","領収書が無い",IF(AND(H70&lt;&gt;"",D70&gt;H70),"帳簿より多い","説明がつく")))))</f>
        <v/>
      </c>
      <c r="N70" s="19">
        <f>IF(OR(M70="",M70="説明がつく",M70="入力待ち"),0,IF(M70="帳簿より多い",D70-H70,D70))</f>
        <v>0</v>
      </c>
      <c r="O70" s="14"/>
    </row>
    <row r="71" ht="32" customHeight="1" spans="1:15" x14ac:dyDescent="0.25">
      <c r="A71" s="3">
        <v>61</v>
      </c>
      <c r="B71" s="13"/>
      <c r="C71" s="14"/>
      <c r="D71" s="15"/>
      <c r="E71" s="16"/>
      <c r="F71" s="13"/>
      <c r="G71" s="14"/>
      <c r="H71" s="15"/>
      <c r="I71" s="16"/>
      <c r="J71" s="16"/>
      <c r="K71" s="17" t="str">
        <f>IF(OR(D71="",H71=""),"",D71-H71)</f>
        <v/>
      </c>
      <c r="L71" s="14"/>
      <c r="M71" s="18" t="str">
        <f>IF(D71="","",IF(OR(E71="",J71=""),"入力待ち",IF(E71="いいえ","帳簿に無い",IF(J71="いいえ","領収書が無い",IF(AND(H71&lt;&gt;"",D71&gt;H71),"帳簿より多い","説明がつく")))))</f>
        <v/>
      </c>
      <c r="N71" s="19">
        <f>IF(OR(M71="",M71="説明がつく",M71="入力待ち"),0,IF(M71="帳簿より多い",D71-H71,D71))</f>
        <v>0</v>
      </c>
      <c r="O71" s="14"/>
    </row>
    <row r="72" ht="32" customHeight="1" spans="1:15" x14ac:dyDescent="0.25">
      <c r="A72" s="3">
        <v>62</v>
      </c>
      <c r="B72" s="13"/>
      <c r="C72" s="14"/>
      <c r="D72" s="15"/>
      <c r="E72" s="16"/>
      <c r="F72" s="13"/>
      <c r="G72" s="14"/>
      <c r="H72" s="15"/>
      <c r="I72" s="16"/>
      <c r="J72" s="16"/>
      <c r="K72" s="17" t="str">
        <f>IF(OR(D72="",H72=""),"",D72-H72)</f>
        <v/>
      </c>
      <c r="L72" s="14"/>
      <c r="M72" s="18" t="str">
        <f>IF(D72="","",IF(OR(E72="",J72=""),"入力待ち",IF(E72="いいえ","帳簿に無い",IF(J72="いいえ","領収書が無い",IF(AND(H72&lt;&gt;"",D72&gt;H72),"帳簿より多い","説明がつく")))))</f>
        <v/>
      </c>
      <c r="N72" s="19">
        <f>IF(OR(M72="",M72="説明がつく",M72="入力待ち"),0,IF(M72="帳簿より多い",D72-H72,D72))</f>
        <v>0</v>
      </c>
      <c r="O72" s="14"/>
    </row>
    <row r="73" ht="32" customHeight="1" spans="1:15" x14ac:dyDescent="0.25">
      <c r="A73" s="3">
        <v>63</v>
      </c>
      <c r="B73" s="13"/>
      <c r="C73" s="14"/>
      <c r="D73" s="15"/>
      <c r="E73" s="16"/>
      <c r="F73" s="13"/>
      <c r="G73" s="14"/>
      <c r="H73" s="15"/>
      <c r="I73" s="16"/>
      <c r="J73" s="16"/>
      <c r="K73" s="17" t="str">
        <f>IF(OR(D73="",H73=""),"",D73-H73)</f>
        <v/>
      </c>
      <c r="L73" s="14"/>
      <c r="M73" s="18" t="str">
        <f>IF(D73="","",IF(OR(E73="",J73=""),"入力待ち",IF(E73="いいえ","帳簿に無い",IF(J73="いいえ","領収書が無い",IF(AND(H73&lt;&gt;"",D73&gt;H73),"帳簿より多い","説明がつく")))))</f>
        <v/>
      </c>
      <c r="N73" s="19">
        <f>IF(OR(M73="",M73="説明がつく",M73="入力待ち"),0,IF(M73="帳簿より多い",D73-H73,D73))</f>
        <v>0</v>
      </c>
      <c r="O73" s="14"/>
    </row>
    <row r="74" ht="32" customHeight="1" spans="1:15" x14ac:dyDescent="0.25">
      <c r="A74" s="3">
        <v>64</v>
      </c>
      <c r="B74" s="13"/>
      <c r="C74" s="14"/>
      <c r="D74" s="15"/>
      <c r="E74" s="16"/>
      <c r="F74" s="13"/>
      <c r="G74" s="14"/>
      <c r="H74" s="15"/>
      <c r="I74" s="16"/>
      <c r="J74" s="16"/>
      <c r="K74" s="17" t="str">
        <f>IF(OR(D74="",H74=""),"",D74-H74)</f>
        <v/>
      </c>
      <c r="L74" s="14"/>
      <c r="M74" s="18" t="str">
        <f>IF(D74="","",IF(OR(E74="",J74=""),"入力待ち",IF(E74="いいえ","帳簿に無い",IF(J74="いいえ","領収書が無い",IF(AND(H74&lt;&gt;"",D74&gt;H74),"帳簿より多い","説明がつく")))))</f>
        <v/>
      </c>
      <c r="N74" s="19">
        <f>IF(OR(M74="",M74="説明がつく",M74="入力待ち"),0,IF(M74="帳簿より多い",D74-H74,D74))</f>
        <v>0</v>
      </c>
      <c r="O74" s="14"/>
    </row>
    <row r="75" ht="32" customHeight="1" spans="1:15" x14ac:dyDescent="0.25">
      <c r="A75" s="3">
        <v>65</v>
      </c>
      <c r="B75" s="13"/>
      <c r="C75" s="14"/>
      <c r="D75" s="15"/>
      <c r="E75" s="16"/>
      <c r="F75" s="13"/>
      <c r="G75" s="14"/>
      <c r="H75" s="15"/>
      <c r="I75" s="16"/>
      <c r="J75" s="16"/>
      <c r="K75" s="17" t="str">
        <f>IF(OR(D75="",H75=""),"",D75-H75)</f>
        <v/>
      </c>
      <c r="L75" s="14"/>
      <c r="M75" s="18" t="str">
        <f>IF(D75="","",IF(OR(E75="",J75=""),"入力待ち",IF(E75="いいえ","帳簿に無い",IF(J75="いいえ","領収書が無い",IF(AND(H75&lt;&gt;"",D75&gt;H75),"帳簿より多い","説明がつく")))))</f>
        <v/>
      </c>
      <c r="N75" s="19">
        <f>IF(OR(M75="",M75="説明がつく",M75="入力待ち"),0,IF(M75="帳簿より多い",D75-H75,D75))</f>
        <v>0</v>
      </c>
      <c r="O75" s="14"/>
    </row>
    <row r="76" ht="32" customHeight="1" spans="1:15" x14ac:dyDescent="0.25">
      <c r="A76" s="3">
        <v>66</v>
      </c>
      <c r="B76" s="13"/>
      <c r="C76" s="14"/>
      <c r="D76" s="15"/>
      <c r="E76" s="16"/>
      <c r="F76" s="13"/>
      <c r="G76" s="14"/>
      <c r="H76" s="15"/>
      <c r="I76" s="16"/>
      <c r="J76" s="16"/>
      <c r="K76" s="17" t="str">
        <f>IF(OR(D76="",H76=""),"",D76-H76)</f>
        <v/>
      </c>
      <c r="L76" s="14"/>
      <c r="M76" s="18" t="str">
        <f>IF(D76="","",IF(OR(E76="",J76=""),"入力待ち",IF(E76="いいえ","帳簿に無い",IF(J76="いいえ","領収書が無い",IF(AND(H76&lt;&gt;"",D76&gt;H76),"帳簿より多い","説明がつく")))))</f>
        <v/>
      </c>
      <c r="N76" s="19">
        <f>IF(OR(M76="",M76="説明がつく",M76="入力待ち"),0,IF(M76="帳簿より多い",D76-H76,D76))</f>
        <v>0</v>
      </c>
      <c r="O76" s="14"/>
    </row>
    <row r="77" ht="32" customHeight="1" spans="1:15" x14ac:dyDescent="0.25">
      <c r="A77" s="3">
        <v>67</v>
      </c>
      <c r="B77" s="13"/>
      <c r="C77" s="14"/>
      <c r="D77" s="15"/>
      <c r="E77" s="16"/>
      <c r="F77" s="13"/>
      <c r="G77" s="14"/>
      <c r="H77" s="15"/>
      <c r="I77" s="16"/>
      <c r="J77" s="16"/>
      <c r="K77" s="17" t="str">
        <f>IF(OR(D77="",H77=""),"",D77-H77)</f>
        <v/>
      </c>
      <c r="L77" s="14"/>
      <c r="M77" s="18" t="str">
        <f>IF(D77="","",IF(OR(E77="",J77=""),"入力待ち",IF(E77="いいえ","帳簿に無い",IF(J77="いいえ","領収書が無い",IF(AND(H77&lt;&gt;"",D77&gt;H77),"帳簿より多い","説明がつく")))))</f>
        <v/>
      </c>
      <c r="N77" s="19">
        <f>IF(OR(M77="",M77="説明がつく",M77="入力待ち"),0,IF(M77="帳簿より多い",D77-H77,D77))</f>
        <v>0</v>
      </c>
      <c r="O77" s="14"/>
    </row>
    <row r="78" ht="32" customHeight="1" spans="1:15" x14ac:dyDescent="0.25">
      <c r="A78" s="3">
        <v>68</v>
      </c>
      <c r="B78" s="13"/>
      <c r="C78" s="14"/>
      <c r="D78" s="15"/>
      <c r="E78" s="16"/>
      <c r="F78" s="13"/>
      <c r="G78" s="14"/>
      <c r="H78" s="15"/>
      <c r="I78" s="16"/>
      <c r="J78" s="16"/>
      <c r="K78" s="17" t="str">
        <f>IF(OR(D78="",H78=""),"",D78-H78)</f>
        <v/>
      </c>
      <c r="L78" s="14"/>
      <c r="M78" s="18" t="str">
        <f>IF(D78="","",IF(OR(E78="",J78=""),"入力待ち",IF(E78="いいえ","帳簿に無い",IF(J78="いいえ","領収書が無い",IF(AND(H78&lt;&gt;"",D78&gt;H78),"帳簿より多い","説明がつく")))))</f>
        <v/>
      </c>
      <c r="N78" s="19">
        <f>IF(OR(M78="",M78="説明がつく",M78="入力待ち"),0,IF(M78="帳簿より多い",D78-H78,D78))</f>
        <v>0</v>
      </c>
      <c r="O78" s="14"/>
    </row>
    <row r="79" ht="32" customHeight="1" spans="1:15" x14ac:dyDescent="0.25">
      <c r="A79" s="3">
        <v>69</v>
      </c>
      <c r="B79" s="13"/>
      <c r="C79" s="14"/>
      <c r="D79" s="15"/>
      <c r="E79" s="16"/>
      <c r="F79" s="13"/>
      <c r="G79" s="14"/>
      <c r="H79" s="15"/>
      <c r="I79" s="16"/>
      <c r="J79" s="16"/>
      <c r="K79" s="17" t="str">
        <f>IF(OR(D79="",H79=""),"",D79-H79)</f>
        <v/>
      </c>
      <c r="L79" s="14"/>
      <c r="M79" s="18" t="str">
        <f>IF(D79="","",IF(OR(E79="",J79=""),"入力待ち",IF(E79="いいえ","帳簿に無い",IF(J79="いいえ","領収書が無い",IF(AND(H79&lt;&gt;"",D79&gt;H79),"帳簿より多い","説明がつく")))))</f>
        <v/>
      </c>
      <c r="N79" s="19">
        <f>IF(OR(M79="",M79="説明がつく",M79="入力待ち"),0,IF(M79="帳簿より多い",D79-H79,D79))</f>
        <v>0</v>
      </c>
      <c r="O79" s="14"/>
    </row>
    <row r="80" ht="32" customHeight="1" spans="1:15" x14ac:dyDescent="0.25">
      <c r="A80" s="3">
        <v>70</v>
      </c>
      <c r="B80" s="13"/>
      <c r="C80" s="14"/>
      <c r="D80" s="15"/>
      <c r="E80" s="16"/>
      <c r="F80" s="13"/>
      <c r="G80" s="14"/>
      <c r="H80" s="15"/>
      <c r="I80" s="16"/>
      <c r="J80" s="16"/>
      <c r="K80" s="17" t="str">
        <f>IF(OR(D80="",H80=""),"",D80-H80)</f>
        <v/>
      </c>
      <c r="L80" s="14"/>
      <c r="M80" s="18" t="str">
        <f>IF(D80="","",IF(OR(E80="",J80=""),"入力待ち",IF(E80="いいえ","帳簿に無い",IF(J80="いいえ","領収書が無い",IF(AND(H80&lt;&gt;"",D80&gt;H80),"帳簿より多い","説明がつく")))))</f>
        <v/>
      </c>
      <c r="N80" s="19">
        <f>IF(OR(M80="",M80="説明がつく",M80="入力待ち"),0,IF(M80="帳簿より多い",D80-H80,D80))</f>
        <v>0</v>
      </c>
      <c r="O80" s="14"/>
    </row>
    <row r="81" ht="32" customHeight="1" spans="1:15" x14ac:dyDescent="0.25">
      <c r="A81" s="3">
        <v>71</v>
      </c>
      <c r="B81" s="13"/>
      <c r="C81" s="14"/>
      <c r="D81" s="15"/>
      <c r="E81" s="16"/>
      <c r="F81" s="13"/>
      <c r="G81" s="14"/>
      <c r="H81" s="15"/>
      <c r="I81" s="16"/>
      <c r="J81" s="16"/>
      <c r="K81" s="17" t="str">
        <f>IF(OR(D81="",H81=""),"",D81-H81)</f>
        <v/>
      </c>
      <c r="L81" s="14"/>
      <c r="M81" s="18" t="str">
        <f>IF(D81="","",IF(OR(E81="",J81=""),"入力待ち",IF(E81="いいえ","帳簿に無い",IF(J81="いいえ","領収書が無い",IF(AND(H81&lt;&gt;"",D81&gt;H81),"帳簿より多い","説明がつく")))))</f>
        <v/>
      </c>
      <c r="N81" s="19">
        <f>IF(OR(M81="",M81="説明がつく",M81="入力待ち"),0,IF(M81="帳簿より多い",D81-H81,D81))</f>
        <v>0</v>
      </c>
      <c r="O81" s="14"/>
    </row>
    <row r="82" ht="32" customHeight="1" spans="1:15" x14ac:dyDescent="0.25">
      <c r="A82" s="3">
        <v>72</v>
      </c>
      <c r="B82" s="13"/>
      <c r="C82" s="14"/>
      <c r="D82" s="15"/>
      <c r="E82" s="16"/>
      <c r="F82" s="13"/>
      <c r="G82" s="14"/>
      <c r="H82" s="15"/>
      <c r="I82" s="16"/>
      <c r="J82" s="16"/>
      <c r="K82" s="17" t="str">
        <f>IF(OR(D82="",H82=""),"",D82-H82)</f>
        <v/>
      </c>
      <c r="L82" s="14"/>
      <c r="M82" s="18" t="str">
        <f>IF(D82="","",IF(OR(E82="",J82=""),"入力待ち",IF(E82="いいえ","帳簿に無い",IF(J82="いいえ","領収書が無い",IF(AND(H82&lt;&gt;"",D82&gt;H82),"帳簿より多い","説明がつく")))))</f>
        <v/>
      </c>
      <c r="N82" s="19">
        <f>IF(OR(M82="",M82="説明がつく",M82="入力待ち"),0,IF(M82="帳簿より多い",D82-H82,D82))</f>
        <v>0</v>
      </c>
      <c r="O82" s="14"/>
    </row>
    <row r="83" ht="32" customHeight="1" spans="1:15" x14ac:dyDescent="0.25">
      <c r="A83" s="3">
        <v>73</v>
      </c>
      <c r="B83" s="13"/>
      <c r="C83" s="14"/>
      <c r="D83" s="15"/>
      <c r="E83" s="16"/>
      <c r="F83" s="13"/>
      <c r="G83" s="14"/>
      <c r="H83" s="15"/>
      <c r="I83" s="16"/>
      <c r="J83" s="16"/>
      <c r="K83" s="17" t="str">
        <f>IF(OR(D83="",H83=""),"",D83-H83)</f>
        <v/>
      </c>
      <c r="L83" s="14"/>
      <c r="M83" s="18" t="str">
        <f>IF(D83="","",IF(OR(E83="",J83=""),"入力待ち",IF(E83="いいえ","帳簿に無い",IF(J83="いいえ","領収書が無い",IF(AND(H83&lt;&gt;"",D83&gt;H83),"帳簿より多い","説明がつく")))))</f>
        <v/>
      </c>
      <c r="N83" s="19">
        <f>IF(OR(M83="",M83="説明がつく",M83="入力待ち"),0,IF(M83="帳簿より多い",D83-H83,D83))</f>
        <v>0</v>
      </c>
      <c r="O83" s="14"/>
    </row>
    <row r="84" ht="32" customHeight="1" spans="1:15" x14ac:dyDescent="0.25">
      <c r="A84" s="3">
        <v>74</v>
      </c>
      <c r="B84" s="13"/>
      <c r="C84" s="14"/>
      <c r="D84" s="15"/>
      <c r="E84" s="16"/>
      <c r="F84" s="13"/>
      <c r="G84" s="14"/>
      <c r="H84" s="15"/>
      <c r="I84" s="16"/>
      <c r="J84" s="16"/>
      <c r="K84" s="17" t="str">
        <f>IF(OR(D84="",H84=""),"",D84-H84)</f>
        <v/>
      </c>
      <c r="L84" s="14"/>
      <c r="M84" s="18" t="str">
        <f>IF(D84="","",IF(OR(E84="",J84=""),"入力待ち",IF(E84="いいえ","帳簿に無い",IF(J84="いいえ","領収書が無い",IF(AND(H84&lt;&gt;"",D84&gt;H84),"帳簿より多い","説明がつく")))))</f>
        <v/>
      </c>
      <c r="N84" s="19">
        <f>IF(OR(M84="",M84="説明がつく",M84="入力待ち"),0,IF(M84="帳簿より多い",D84-H84,D84))</f>
        <v>0</v>
      </c>
      <c r="O84" s="14"/>
    </row>
    <row r="85" ht="32" customHeight="1" spans="1:15" x14ac:dyDescent="0.25">
      <c r="A85" s="3">
        <v>75</v>
      </c>
      <c r="B85" s="13"/>
      <c r="C85" s="14"/>
      <c r="D85" s="15"/>
      <c r="E85" s="16"/>
      <c r="F85" s="13"/>
      <c r="G85" s="14"/>
      <c r="H85" s="15"/>
      <c r="I85" s="16"/>
      <c r="J85" s="16"/>
      <c r="K85" s="17" t="str">
        <f>IF(OR(D85="",H85=""),"",D85-H85)</f>
        <v/>
      </c>
      <c r="L85" s="14"/>
      <c r="M85" s="18" t="str">
        <f>IF(D85="","",IF(OR(E85="",J85=""),"入力待ち",IF(E85="いいえ","帳簿に無い",IF(J85="いいえ","領収書が無い",IF(AND(H85&lt;&gt;"",D85&gt;H85),"帳簿より多い","説明がつく")))))</f>
        <v/>
      </c>
      <c r="N85" s="19">
        <f>IF(OR(M85="",M85="説明がつく",M85="入力待ち"),0,IF(M85="帳簿より多い",D85-H85,D85))</f>
        <v>0</v>
      </c>
      <c r="O85" s="14"/>
    </row>
    <row r="86" ht="32" customHeight="1" spans="1:15" x14ac:dyDescent="0.25">
      <c r="A86" s="3">
        <v>76</v>
      </c>
      <c r="B86" s="13"/>
      <c r="C86" s="14"/>
      <c r="D86" s="15"/>
      <c r="E86" s="16"/>
      <c r="F86" s="13"/>
      <c r="G86" s="14"/>
      <c r="H86" s="15"/>
      <c r="I86" s="16"/>
      <c r="J86" s="16"/>
      <c r="K86" s="17" t="str">
        <f>IF(OR(D86="",H86=""),"",D86-H86)</f>
        <v/>
      </c>
      <c r="L86" s="14"/>
      <c r="M86" s="18" t="str">
        <f>IF(D86="","",IF(OR(E86="",J86=""),"入力待ち",IF(E86="いいえ","帳簿に無い",IF(J86="いいえ","領収書が無い",IF(AND(H86&lt;&gt;"",D86&gt;H86),"帳簿より多い","説明がつく")))))</f>
        <v/>
      </c>
      <c r="N86" s="19">
        <f>IF(OR(M86="",M86="説明がつく",M86="入力待ち"),0,IF(M86="帳簿より多い",D86-H86,D86))</f>
        <v>0</v>
      </c>
      <c r="O86" s="14"/>
    </row>
    <row r="87" ht="32" customHeight="1" spans="1:15" x14ac:dyDescent="0.25">
      <c r="A87" s="3">
        <v>77</v>
      </c>
      <c r="B87" s="13"/>
      <c r="C87" s="14"/>
      <c r="D87" s="15"/>
      <c r="E87" s="16"/>
      <c r="F87" s="13"/>
      <c r="G87" s="14"/>
      <c r="H87" s="15"/>
      <c r="I87" s="16"/>
      <c r="J87" s="16"/>
      <c r="K87" s="17" t="str">
        <f>IF(OR(D87="",H87=""),"",D87-H87)</f>
        <v/>
      </c>
      <c r="L87" s="14"/>
      <c r="M87" s="18" t="str">
        <f>IF(D87="","",IF(OR(E87="",J87=""),"入力待ち",IF(E87="いいえ","帳簿に無い",IF(J87="いいえ","領収書が無い",IF(AND(H87&lt;&gt;"",D87&gt;H87),"帳簿より多い","説明がつく")))))</f>
        <v/>
      </c>
      <c r="N87" s="19">
        <f>IF(OR(M87="",M87="説明がつく",M87="入力待ち"),0,IF(M87="帳簿より多い",D87-H87,D87))</f>
        <v>0</v>
      </c>
      <c r="O87" s="14"/>
    </row>
    <row r="88" ht="32" customHeight="1" spans="1:15" x14ac:dyDescent="0.25">
      <c r="A88" s="3">
        <v>78</v>
      </c>
      <c r="B88" s="13"/>
      <c r="C88" s="14"/>
      <c r="D88" s="15"/>
      <c r="E88" s="16"/>
      <c r="F88" s="13"/>
      <c r="G88" s="14"/>
      <c r="H88" s="15"/>
      <c r="I88" s="16"/>
      <c r="J88" s="16"/>
      <c r="K88" s="17" t="str">
        <f>IF(OR(D88="",H88=""),"",D88-H88)</f>
        <v/>
      </c>
      <c r="L88" s="14"/>
      <c r="M88" s="18" t="str">
        <f>IF(D88="","",IF(OR(E88="",J88=""),"入力待ち",IF(E88="いいえ","帳簿に無い",IF(J88="いいえ","領収書が無い",IF(AND(H88&lt;&gt;"",D88&gt;H88),"帳簿より多い","説明がつく")))))</f>
        <v/>
      </c>
      <c r="N88" s="19">
        <f>IF(OR(M88="",M88="説明がつく",M88="入力待ち"),0,IF(M88="帳簿より多い",D88-H88,D88))</f>
        <v>0</v>
      </c>
      <c r="O88" s="14"/>
    </row>
    <row r="89" ht="32" customHeight="1" spans="1:15" x14ac:dyDescent="0.25">
      <c r="A89" s="3">
        <v>79</v>
      </c>
      <c r="B89" s="13"/>
      <c r="C89" s="14"/>
      <c r="D89" s="15"/>
      <c r="E89" s="16"/>
      <c r="F89" s="13"/>
      <c r="G89" s="14"/>
      <c r="H89" s="15"/>
      <c r="I89" s="16"/>
      <c r="J89" s="16"/>
      <c r="K89" s="17" t="str">
        <f>IF(OR(D89="",H89=""),"",D89-H89)</f>
        <v/>
      </c>
      <c r="L89" s="14"/>
      <c r="M89" s="18" t="str">
        <f>IF(D89="","",IF(OR(E89="",J89=""),"入力待ち",IF(E89="いいえ","帳簿に無い",IF(J89="いいえ","領収書が無い",IF(AND(H89&lt;&gt;"",D89&gt;H89),"帳簿より多い","説明がつく")))))</f>
        <v/>
      </c>
      <c r="N89" s="19">
        <f>IF(OR(M89="",M89="説明がつく",M89="入力待ち"),0,IF(M89="帳簿より多い",D89-H89,D89))</f>
        <v>0</v>
      </c>
      <c r="O89" s="14"/>
    </row>
    <row r="90" ht="32" customHeight="1" spans="1:15" x14ac:dyDescent="0.25">
      <c r="A90" s="3">
        <v>80</v>
      </c>
      <c r="B90" s="13"/>
      <c r="C90" s="14"/>
      <c r="D90" s="15"/>
      <c r="E90" s="16"/>
      <c r="F90" s="13"/>
      <c r="G90" s="14"/>
      <c r="H90" s="15"/>
      <c r="I90" s="16"/>
      <c r="J90" s="16"/>
      <c r="K90" s="17" t="str">
        <f>IF(OR(D90="",H90=""),"",D90-H90)</f>
        <v/>
      </c>
      <c r="L90" s="14"/>
      <c r="M90" s="18" t="str">
        <f>IF(D90="","",IF(OR(E90="",J90=""),"入力待ち",IF(E90="いいえ","帳簿に無い",IF(J90="いいえ","領収書が無い",IF(AND(H90&lt;&gt;"",D90&gt;H90),"帳簿より多い","説明がつく")))))</f>
        <v/>
      </c>
      <c r="N90" s="19">
        <f>IF(OR(M90="",M90="説明がつく",M90="入力待ち"),0,IF(M90="帳簿より多い",D90-H90,D90))</f>
        <v>0</v>
      </c>
      <c r="O90" s="14"/>
    </row>
    <row r="91" ht="32" customHeight="1" spans="1:15" x14ac:dyDescent="0.25">
      <c r="A91" s="3">
        <v>81</v>
      </c>
      <c r="B91" s="13"/>
      <c r="C91" s="14"/>
      <c r="D91" s="15"/>
      <c r="E91" s="16"/>
      <c r="F91" s="13"/>
      <c r="G91" s="14"/>
      <c r="H91" s="15"/>
      <c r="I91" s="16"/>
      <c r="J91" s="16"/>
      <c r="K91" s="17" t="str">
        <f>IF(OR(D91="",H91=""),"",D91-H91)</f>
        <v/>
      </c>
      <c r="L91" s="14"/>
      <c r="M91" s="18" t="str">
        <f>IF(D91="","",IF(OR(E91="",J91=""),"入力待ち",IF(E91="いいえ","帳簿に無い",IF(J91="いいえ","領収書が無い",IF(AND(H91&lt;&gt;"",D91&gt;H91),"帳簿より多い","説明がつく")))))</f>
        <v/>
      </c>
      <c r="N91" s="19">
        <f>IF(OR(M91="",M91="説明がつく",M91="入力待ち"),0,IF(M91="帳簿より多い",D91-H91,D91))</f>
        <v>0</v>
      </c>
      <c r="O91" s="14"/>
    </row>
    <row r="92" ht="32" customHeight="1" spans="1:15" x14ac:dyDescent="0.25">
      <c r="A92" s="3">
        <v>82</v>
      </c>
      <c r="B92" s="13"/>
      <c r="C92" s="14"/>
      <c r="D92" s="15"/>
      <c r="E92" s="16"/>
      <c r="F92" s="13"/>
      <c r="G92" s="14"/>
      <c r="H92" s="15"/>
      <c r="I92" s="16"/>
      <c r="J92" s="16"/>
      <c r="K92" s="17" t="str">
        <f>IF(OR(D92="",H92=""),"",D92-H92)</f>
        <v/>
      </c>
      <c r="L92" s="14"/>
      <c r="M92" s="18" t="str">
        <f>IF(D92="","",IF(OR(E92="",J92=""),"入力待ち",IF(E92="いいえ","帳簿に無い",IF(J92="いいえ","領収書が無い",IF(AND(H92&lt;&gt;"",D92&gt;H92),"帳簿より多い","説明がつく")))))</f>
        <v/>
      </c>
      <c r="N92" s="19">
        <f>IF(OR(M92="",M92="説明がつく",M92="入力待ち"),0,IF(M92="帳簿より多い",D92-H92,D92))</f>
        <v>0</v>
      </c>
      <c r="O92" s="14"/>
    </row>
    <row r="93" ht="32" customHeight="1" spans="1:15" x14ac:dyDescent="0.25">
      <c r="A93" s="3">
        <v>83</v>
      </c>
      <c r="B93" s="13"/>
      <c r="C93" s="14"/>
      <c r="D93" s="15"/>
      <c r="E93" s="16"/>
      <c r="F93" s="13"/>
      <c r="G93" s="14"/>
      <c r="H93" s="15"/>
      <c r="I93" s="16"/>
      <c r="J93" s="16"/>
      <c r="K93" s="17" t="str">
        <f>IF(OR(D93="",H93=""),"",D93-H93)</f>
        <v/>
      </c>
      <c r="L93" s="14"/>
      <c r="M93" s="18" t="str">
        <f>IF(D93="","",IF(OR(E93="",J93=""),"入力待ち",IF(E93="いいえ","帳簿に無い",IF(J93="いいえ","領収書が無い",IF(AND(H93&lt;&gt;"",D93&gt;H93),"帳簿より多い","説明がつく")))))</f>
        <v/>
      </c>
      <c r="N93" s="19">
        <f>IF(OR(M93="",M93="説明がつく",M93="入力待ち"),0,IF(M93="帳簿より多い",D93-H93,D93))</f>
        <v>0</v>
      </c>
      <c r="O93" s="14"/>
    </row>
    <row r="94" ht="32" customHeight="1" spans="1:15" x14ac:dyDescent="0.25">
      <c r="A94" s="3">
        <v>84</v>
      </c>
      <c r="B94" s="13"/>
      <c r="C94" s="14"/>
      <c r="D94" s="15"/>
      <c r="E94" s="16"/>
      <c r="F94" s="13"/>
      <c r="G94" s="14"/>
      <c r="H94" s="15"/>
      <c r="I94" s="16"/>
      <c r="J94" s="16"/>
      <c r="K94" s="17" t="str">
        <f>IF(OR(D94="",H94=""),"",D94-H94)</f>
        <v/>
      </c>
      <c r="L94" s="14"/>
      <c r="M94" s="18" t="str">
        <f>IF(D94="","",IF(OR(E94="",J94=""),"入力待ち",IF(E94="いいえ","帳簿に無い",IF(J94="いいえ","領収書が無い",IF(AND(H94&lt;&gt;"",D94&gt;H94),"帳簿より多い","説明がつく")))))</f>
        <v/>
      </c>
      <c r="N94" s="19">
        <f>IF(OR(M94="",M94="説明がつく",M94="入力待ち"),0,IF(M94="帳簿より多い",D94-H94,D94))</f>
        <v>0</v>
      </c>
      <c r="O94" s="14"/>
    </row>
    <row r="95" ht="32" customHeight="1" spans="1:15" x14ac:dyDescent="0.25">
      <c r="A95" s="3">
        <v>85</v>
      </c>
      <c r="B95" s="13"/>
      <c r="C95" s="14"/>
      <c r="D95" s="15"/>
      <c r="E95" s="16"/>
      <c r="F95" s="13"/>
      <c r="G95" s="14"/>
      <c r="H95" s="15"/>
      <c r="I95" s="16"/>
      <c r="J95" s="16"/>
      <c r="K95" s="17" t="str">
        <f>IF(OR(D95="",H95=""),"",D95-H95)</f>
        <v/>
      </c>
      <c r="L95" s="14"/>
      <c r="M95" s="18" t="str">
        <f>IF(D95="","",IF(OR(E95="",J95=""),"入力待ち",IF(E95="いいえ","帳簿に無い",IF(J95="いいえ","領収書が無い",IF(AND(H95&lt;&gt;"",D95&gt;H95),"帳簿より多い","説明がつく")))))</f>
        <v/>
      </c>
      <c r="N95" s="19">
        <f>IF(OR(M95="",M95="説明がつく",M95="入力待ち"),0,IF(M95="帳簿より多い",D95-H95,D95))</f>
        <v>0</v>
      </c>
      <c r="O95" s="14"/>
    </row>
    <row r="96" ht="32" customHeight="1" spans="1:15" x14ac:dyDescent="0.25">
      <c r="A96" s="3">
        <v>86</v>
      </c>
      <c r="B96" s="13"/>
      <c r="C96" s="14"/>
      <c r="D96" s="15"/>
      <c r="E96" s="16"/>
      <c r="F96" s="13"/>
      <c r="G96" s="14"/>
      <c r="H96" s="15"/>
      <c r="I96" s="16"/>
      <c r="J96" s="16"/>
      <c r="K96" s="17" t="str">
        <f>IF(OR(D96="",H96=""),"",D96-H96)</f>
        <v/>
      </c>
      <c r="L96" s="14"/>
      <c r="M96" s="18" t="str">
        <f>IF(D96="","",IF(OR(E96="",J96=""),"入力待ち",IF(E96="いいえ","帳簿に無い",IF(J96="いいえ","領収書が無い",IF(AND(H96&lt;&gt;"",D96&gt;H96),"帳簿より多い","説明がつく")))))</f>
        <v/>
      </c>
      <c r="N96" s="19">
        <f>IF(OR(M96="",M96="説明がつく",M96="入力待ち"),0,IF(M96="帳簿より多い",D96-H96,D96))</f>
        <v>0</v>
      </c>
      <c r="O96" s="14"/>
    </row>
    <row r="97" ht="32" customHeight="1" spans="1:15" x14ac:dyDescent="0.25">
      <c r="A97" s="3">
        <v>87</v>
      </c>
      <c r="B97" s="13"/>
      <c r="C97" s="14"/>
      <c r="D97" s="15"/>
      <c r="E97" s="16"/>
      <c r="F97" s="13"/>
      <c r="G97" s="14"/>
      <c r="H97" s="15"/>
      <c r="I97" s="16"/>
      <c r="J97" s="16"/>
      <c r="K97" s="17" t="str">
        <f>IF(OR(D97="",H97=""),"",D97-H97)</f>
        <v/>
      </c>
      <c r="L97" s="14"/>
      <c r="M97" s="18" t="str">
        <f>IF(D97="","",IF(OR(E97="",J97=""),"入力待ち",IF(E97="いいえ","帳簿に無い",IF(J97="いいえ","領収書が無い",IF(AND(H97&lt;&gt;"",D97&gt;H97),"帳簿より多い","説明がつく")))))</f>
        <v/>
      </c>
      <c r="N97" s="19">
        <f>IF(OR(M97="",M97="説明がつく",M97="入力待ち"),0,IF(M97="帳簿より多い",D97-H97,D97))</f>
        <v>0</v>
      </c>
      <c r="O97" s="14"/>
    </row>
    <row r="98" ht="32" customHeight="1" spans="1:15" x14ac:dyDescent="0.25">
      <c r="A98" s="3">
        <v>88</v>
      </c>
      <c r="B98" s="13"/>
      <c r="C98" s="14"/>
      <c r="D98" s="15"/>
      <c r="E98" s="16"/>
      <c r="F98" s="13"/>
      <c r="G98" s="14"/>
      <c r="H98" s="15"/>
      <c r="I98" s="16"/>
      <c r="J98" s="16"/>
      <c r="K98" s="17" t="str">
        <f>IF(OR(D98="",H98=""),"",D98-H98)</f>
        <v/>
      </c>
      <c r="L98" s="14"/>
      <c r="M98" s="18" t="str">
        <f>IF(D98="","",IF(OR(E98="",J98=""),"入力待ち",IF(E98="いいえ","帳簿に無い",IF(J98="いいえ","領収書が無い",IF(AND(H98&lt;&gt;"",D98&gt;H98),"帳簿より多い","説明がつく")))))</f>
        <v/>
      </c>
      <c r="N98" s="19">
        <f>IF(OR(M98="",M98="説明がつく",M98="入力待ち"),0,IF(M98="帳簿より多い",D98-H98,D98))</f>
        <v>0</v>
      </c>
      <c r="O98" s="14"/>
    </row>
    <row r="99" ht="32" customHeight="1" spans="1:15" x14ac:dyDescent="0.25">
      <c r="A99" s="3">
        <v>89</v>
      </c>
      <c r="B99" s="13"/>
      <c r="C99" s="14"/>
      <c r="D99" s="15"/>
      <c r="E99" s="16"/>
      <c r="F99" s="13"/>
      <c r="G99" s="14"/>
      <c r="H99" s="15"/>
      <c r="I99" s="16"/>
      <c r="J99" s="16"/>
      <c r="K99" s="17" t="str">
        <f>IF(OR(D99="",H99=""),"",D99-H99)</f>
        <v/>
      </c>
      <c r="L99" s="14"/>
      <c r="M99" s="18" t="str">
        <f>IF(D99="","",IF(OR(E99="",J99=""),"入力待ち",IF(E99="いいえ","帳簿に無い",IF(J99="いいえ","領収書が無い",IF(AND(H99&lt;&gt;"",D99&gt;H99),"帳簿より多い","説明がつく")))))</f>
        <v/>
      </c>
      <c r="N99" s="19">
        <f>IF(OR(M99="",M99="説明がつく",M99="入力待ち"),0,IF(M99="帳簿より多い",D99-H99,D99))</f>
        <v>0</v>
      </c>
      <c r="O99" s="14"/>
    </row>
    <row r="100" ht="32" customHeight="1" spans="1:15" x14ac:dyDescent="0.25">
      <c r="A100" s="3">
        <v>90</v>
      </c>
      <c r="B100" s="13"/>
      <c r="C100" s="14"/>
      <c r="D100" s="15"/>
      <c r="E100" s="16"/>
      <c r="F100" s="13"/>
      <c r="G100" s="14"/>
      <c r="H100" s="15"/>
      <c r="I100" s="16"/>
      <c r="J100" s="16"/>
      <c r="K100" s="17" t="str">
        <f>IF(OR(D100="",H100=""),"",D100-H100)</f>
        <v/>
      </c>
      <c r="L100" s="14"/>
      <c r="M100" s="18" t="str">
        <f>IF(D100="","",IF(OR(E100="",J100=""),"入力待ち",IF(E100="いいえ","帳簿に無い",IF(J100="いいえ","領収書が無い",IF(AND(H100&lt;&gt;"",D100&gt;H100),"帳簿より多い","説明がつく")))))</f>
        <v/>
      </c>
      <c r="N100" s="19">
        <f>IF(OR(M100="",M100="説明がつく",M100="入力待ち"),0,IF(M100="帳簿より多い",D100-H100,D100))</f>
        <v>0</v>
      </c>
      <c r="O100" s="14"/>
    </row>
    <row r="101" ht="32" customHeight="1" spans="1:15" x14ac:dyDescent="0.25">
      <c r="A101" s="3">
        <v>91</v>
      </c>
      <c r="B101" s="13"/>
      <c r="C101" s="14"/>
      <c r="D101" s="15"/>
      <c r="E101" s="16"/>
      <c r="F101" s="13"/>
      <c r="G101" s="14"/>
      <c r="H101" s="15"/>
      <c r="I101" s="16"/>
      <c r="J101" s="16"/>
      <c r="K101" s="17" t="str">
        <f>IF(OR(D101="",H101=""),"",D101-H101)</f>
        <v/>
      </c>
      <c r="L101" s="14"/>
      <c r="M101" s="18" t="str">
        <f>IF(D101="","",IF(OR(E101="",J101=""),"入力待ち",IF(E101="いいえ","帳簿に無い",IF(J101="いいえ","領収書が無い",IF(AND(H101&lt;&gt;"",D101&gt;H101),"帳簿より多い","説明がつく")))))</f>
        <v/>
      </c>
      <c r="N101" s="19">
        <f>IF(OR(M101="",M101="説明がつく",M101="入力待ち"),0,IF(M101="帳簿より多い",D101-H101,D101))</f>
        <v>0</v>
      </c>
      <c r="O101" s="14"/>
    </row>
    <row r="102" ht="32" customHeight="1" spans="1:15" x14ac:dyDescent="0.25">
      <c r="A102" s="3">
        <v>92</v>
      </c>
      <c r="B102" s="13"/>
      <c r="C102" s="14"/>
      <c r="D102" s="15"/>
      <c r="E102" s="16"/>
      <c r="F102" s="13"/>
      <c r="G102" s="14"/>
      <c r="H102" s="15"/>
      <c r="I102" s="16"/>
      <c r="J102" s="16"/>
      <c r="K102" s="17" t="str">
        <f>IF(OR(D102="",H102=""),"",D102-H102)</f>
        <v/>
      </c>
      <c r="L102" s="14"/>
      <c r="M102" s="18" t="str">
        <f>IF(D102="","",IF(OR(E102="",J102=""),"入力待ち",IF(E102="いいえ","帳簿に無い",IF(J102="いいえ","領収書が無い",IF(AND(H102&lt;&gt;"",D102&gt;H102),"帳簿より多い","説明がつく")))))</f>
        <v/>
      </c>
      <c r="N102" s="19">
        <f>IF(OR(M102="",M102="説明がつく",M102="入力待ち"),0,IF(M102="帳簿より多い",D102-H102,D102))</f>
        <v>0</v>
      </c>
      <c r="O102" s="14"/>
    </row>
    <row r="103" ht="32" customHeight="1" spans="1:15" x14ac:dyDescent="0.25">
      <c r="A103" s="3">
        <v>93</v>
      </c>
      <c r="B103" s="13"/>
      <c r="C103" s="14"/>
      <c r="D103" s="15"/>
      <c r="E103" s="16"/>
      <c r="F103" s="13"/>
      <c r="G103" s="14"/>
      <c r="H103" s="15"/>
      <c r="I103" s="16"/>
      <c r="J103" s="16"/>
      <c r="K103" s="17" t="str">
        <f>IF(OR(D103="",H103=""),"",D103-H103)</f>
        <v/>
      </c>
      <c r="L103" s="14"/>
      <c r="M103" s="18" t="str">
        <f>IF(D103="","",IF(OR(E103="",J103=""),"入力待ち",IF(E103="いいえ","帳簿に無い",IF(J103="いいえ","領収書が無い",IF(AND(H103&lt;&gt;"",D103&gt;H103),"帳簿より多い","説明がつく")))))</f>
        <v/>
      </c>
      <c r="N103" s="19">
        <f>IF(OR(M103="",M103="説明がつく",M103="入力待ち"),0,IF(M103="帳簿より多い",D103-H103,D103))</f>
        <v>0</v>
      </c>
      <c r="O103" s="14"/>
    </row>
    <row r="104" ht="32" customHeight="1" spans="1:15" x14ac:dyDescent="0.25">
      <c r="A104" s="3">
        <v>94</v>
      </c>
      <c r="B104" s="13"/>
      <c r="C104" s="14"/>
      <c r="D104" s="15"/>
      <c r="E104" s="16"/>
      <c r="F104" s="13"/>
      <c r="G104" s="14"/>
      <c r="H104" s="15"/>
      <c r="I104" s="16"/>
      <c r="J104" s="16"/>
      <c r="K104" s="17" t="str">
        <f>IF(OR(D104="",H104=""),"",D104-H104)</f>
        <v/>
      </c>
      <c r="L104" s="14"/>
      <c r="M104" s="18" t="str">
        <f>IF(D104="","",IF(OR(E104="",J104=""),"入力待ち",IF(E104="いいえ","帳簿に無い",IF(J104="いいえ","領収書が無い",IF(AND(H104&lt;&gt;"",D104&gt;H104),"帳簿より多い","説明がつく")))))</f>
        <v/>
      </c>
      <c r="N104" s="19">
        <f>IF(OR(M104="",M104="説明がつく",M104="入力待ち"),0,IF(M104="帳簿より多い",D104-H104,D104))</f>
        <v>0</v>
      </c>
      <c r="O104" s="14"/>
    </row>
    <row r="105" ht="32" customHeight="1" spans="1:15" x14ac:dyDescent="0.25">
      <c r="A105" s="3">
        <v>95</v>
      </c>
      <c r="B105" s="13"/>
      <c r="C105" s="14"/>
      <c r="D105" s="15"/>
      <c r="E105" s="16"/>
      <c r="F105" s="13"/>
      <c r="G105" s="14"/>
      <c r="H105" s="15"/>
      <c r="I105" s="16"/>
      <c r="J105" s="16"/>
      <c r="K105" s="17" t="str">
        <f>IF(OR(D105="",H105=""),"",D105-H105)</f>
        <v/>
      </c>
      <c r="L105" s="14"/>
      <c r="M105" s="18" t="str">
        <f>IF(D105="","",IF(OR(E105="",J105=""),"入力待ち",IF(E105="いいえ","帳簿に無い",IF(J105="いいえ","領収書が無い",IF(AND(H105&lt;&gt;"",D105&gt;H105),"帳簿より多い","説明がつく")))))</f>
        <v/>
      </c>
      <c r="N105" s="19">
        <f>IF(OR(M105="",M105="説明がつく",M105="入力待ち"),0,IF(M105="帳簿より多い",D105-H105,D105))</f>
        <v>0</v>
      </c>
      <c r="O105" s="14"/>
    </row>
    <row r="106" ht="32" customHeight="1" spans="1:15" x14ac:dyDescent="0.25">
      <c r="A106" s="3">
        <v>96</v>
      </c>
      <c r="B106" s="13"/>
      <c r="C106" s="14"/>
      <c r="D106" s="15"/>
      <c r="E106" s="16"/>
      <c r="F106" s="13"/>
      <c r="G106" s="14"/>
      <c r="H106" s="15"/>
      <c r="I106" s="16"/>
      <c r="J106" s="16"/>
      <c r="K106" s="17" t="str">
        <f>IF(OR(D106="",H106=""),"",D106-H106)</f>
        <v/>
      </c>
      <c r="L106" s="14"/>
      <c r="M106" s="18" t="str">
        <f>IF(D106="","",IF(OR(E106="",J106=""),"入力待ち",IF(E106="いいえ","帳簿に無い",IF(J106="いいえ","領収書が無い",IF(AND(H106&lt;&gt;"",D106&gt;H106),"帳簿より多い","説明がつく")))))</f>
        <v/>
      </c>
      <c r="N106" s="19">
        <f>IF(OR(M106="",M106="説明がつく",M106="入力待ち"),0,IF(M106="帳簿より多い",D106-H106,D106))</f>
        <v>0</v>
      </c>
      <c r="O106" s="14"/>
    </row>
    <row r="107" ht="32" customHeight="1" spans="1:15" x14ac:dyDescent="0.25">
      <c r="A107" s="3">
        <v>97</v>
      </c>
      <c r="B107" s="13"/>
      <c r="C107" s="14"/>
      <c r="D107" s="15"/>
      <c r="E107" s="16"/>
      <c r="F107" s="13"/>
      <c r="G107" s="14"/>
      <c r="H107" s="15"/>
      <c r="I107" s="16"/>
      <c r="J107" s="16"/>
      <c r="K107" s="17" t="str">
        <f>IF(OR(D107="",H107=""),"",D107-H107)</f>
        <v/>
      </c>
      <c r="L107" s="14"/>
      <c r="M107" s="18" t="str">
        <f>IF(D107="","",IF(OR(E107="",J107=""),"入力待ち",IF(E107="いいえ","帳簿に無い",IF(J107="いいえ","領収書が無い",IF(AND(H107&lt;&gt;"",D107&gt;H107),"帳簿より多い","説明がつく")))))</f>
        <v/>
      </c>
      <c r="N107" s="19">
        <f>IF(OR(M107="",M107="説明がつく",M107="入力待ち"),0,IF(M107="帳簿より多い",D107-H107,D107))</f>
        <v>0</v>
      </c>
      <c r="O107" s="14"/>
    </row>
    <row r="108" ht="32" customHeight="1" spans="1:15" x14ac:dyDescent="0.25">
      <c r="A108" s="3">
        <v>98</v>
      </c>
      <c r="B108" s="13"/>
      <c r="C108" s="14"/>
      <c r="D108" s="15"/>
      <c r="E108" s="16"/>
      <c r="F108" s="13"/>
      <c r="G108" s="14"/>
      <c r="H108" s="15"/>
      <c r="I108" s="16"/>
      <c r="J108" s="16"/>
      <c r="K108" s="17" t="str">
        <f>IF(OR(D108="",H108=""),"",D108-H108)</f>
        <v/>
      </c>
      <c r="L108" s="14"/>
      <c r="M108" s="18" t="str">
        <f>IF(D108="","",IF(OR(E108="",J108=""),"入力待ち",IF(E108="いいえ","帳簿に無い",IF(J108="いいえ","領収書が無い",IF(AND(H108&lt;&gt;"",D108&gt;H108),"帳簿より多い","説明がつく")))))</f>
        <v/>
      </c>
      <c r="N108" s="19">
        <f>IF(OR(M108="",M108="説明がつく",M108="入力待ち"),0,IF(M108="帳簿より多い",D108-H108,D108))</f>
        <v>0</v>
      </c>
      <c r="O108" s="14"/>
    </row>
    <row r="109" ht="32" customHeight="1" spans="1:15" x14ac:dyDescent="0.25">
      <c r="A109" s="3">
        <v>99</v>
      </c>
      <c r="B109" s="13"/>
      <c r="C109" s="14"/>
      <c r="D109" s="15"/>
      <c r="E109" s="16"/>
      <c r="F109" s="13"/>
      <c r="G109" s="14"/>
      <c r="H109" s="15"/>
      <c r="I109" s="16"/>
      <c r="J109" s="16"/>
      <c r="K109" s="17" t="str">
        <f>IF(OR(D109="",H109=""),"",D109-H109)</f>
        <v/>
      </c>
      <c r="L109" s="14"/>
      <c r="M109" s="18" t="str">
        <f>IF(D109="","",IF(OR(E109="",J109=""),"入力待ち",IF(E109="いいえ","帳簿に無い",IF(J109="いいえ","領収書が無い",IF(AND(H109&lt;&gt;"",D109&gt;H109),"帳簿より多い","説明がつく")))))</f>
        <v/>
      </c>
      <c r="N109" s="19">
        <f>IF(OR(M109="",M109="説明がつく",M109="入力待ち"),0,IF(M109="帳簿より多い",D109-H109,D109))</f>
        <v>0</v>
      </c>
      <c r="O109" s="14"/>
    </row>
    <row r="110" ht="32" customHeight="1" spans="1:15" x14ac:dyDescent="0.25">
      <c r="A110" s="3">
        <v>100</v>
      </c>
      <c r="B110" s="13"/>
      <c r="C110" s="14"/>
      <c r="D110" s="15"/>
      <c r="E110" s="16"/>
      <c r="F110" s="13"/>
      <c r="G110" s="14"/>
      <c r="H110" s="15"/>
      <c r="I110" s="16"/>
      <c r="J110" s="16"/>
      <c r="K110" s="17" t="str">
        <f>IF(OR(D110="",H110=""),"",D110-H110)</f>
        <v/>
      </c>
      <c r="L110" s="14"/>
      <c r="M110" s="18" t="str">
        <f>IF(D110="","",IF(OR(E110="",J110=""),"入力待ち",IF(E110="いいえ","帳簿に無い",IF(J110="いいえ","領収書が無い",IF(AND(H110&lt;&gt;"",D110&gt;H110),"帳簿より多い","説明がつく")))))</f>
        <v/>
      </c>
      <c r="N110" s="19">
        <f>IF(OR(M110="",M110="説明がつく",M110="入力待ち"),0,IF(M110="帳簿より多い",D110-H110,D110))</f>
        <v>0</v>
      </c>
      <c r="O110" s="14"/>
    </row>
  </sheetData>
  <mergeCells count="10">
    <mergeCell ref="A2:C2"/>
    <mergeCell ref="D2:G2"/>
    <mergeCell ref="A3:C3"/>
    <mergeCell ref="D3:G3"/>
    <mergeCell ref="A4:B4"/>
    <mergeCell ref="D4:I8"/>
    <mergeCell ref="A5:B5"/>
    <mergeCell ref="A6:B6"/>
    <mergeCell ref="A7:B7"/>
    <mergeCell ref="A8:B8"/>
  </mergeCells>
  <conditionalFormatting sqref="C7">
    <cfRule type="cellIs" dxfId="0" priority="1" operator="greaterThan">
      <formula>0</formula>
    </cfRule>
  </conditionalFormatting>
  <conditionalFormatting sqref="C8">
    <cfRule type="cellIs" dxfId="1" priority="2" operator="greaterThan">
      <formula>0</formula>
    </cfRule>
  </conditionalFormatting>
  <conditionalFormatting sqref="M11:M110">
    <cfRule type="expression" dxfId="2" priority="3">
      <formula>$M11="説明がつく"</formula>
    </cfRule>
    <cfRule type="expression" dxfId="3" priority="4">
      <formula>$M11="入力待ち"</formula>
    </cfRule>
    <cfRule type="expression" dxfId="4" priority="5">
      <formula>OR($M11="帳簿に無い",$M11="領収書が無い",$M11="帳簿より多い")</formula>
    </cfRule>
  </conditionalFormatting>
  <dataValidations count="12">
    <dataValidation type="date" operator="greaterThan" allowBlank="1" showErrorMessage="1" errorTitle="日付" error="日付を入れてください（例 2025/6/10）" sqref="B100:B110">
      <formula1>36526</formula1>
    </dataValidation>
    <dataValidation type="date" operator="greaterThan" allowBlank="1" showErrorMessage="1" errorTitle="日付" error="日付を入れてください（例 2025/6/10）" sqref="B11:B110">
      <formula1>36526</formula1>
    </dataValidation>
    <dataValidation type="whole" operator="greaterThanOrEqual" allowBlank="1" showErrorMessage="1" errorTitle="金額" error="0 以上の整数（円）を入れてください" sqref="D100:D110">
      <formula1>0</formula1>
    </dataValidation>
    <dataValidation type="whole" operator="greaterThanOrEqual" allowBlank="1" showErrorMessage="1" errorTitle="金額" error="0 以上の整数（円）を入れてください" sqref="D11:D110">
      <formula1>0</formula1>
    </dataValidation>
    <dataValidation type="list" allowBlank="1" showErrorMessage="1" errorTitle="帳簿に載っているか" error="「はい」「いいえ」から選んでください" sqref="E100:E110">
      <formula1>"はい,いいえ"</formula1>
    </dataValidation>
    <dataValidation type="list" allowBlank="1" showErrorMessage="1" errorTitle="帳簿に載っているか" error="「はい」「いいえ」から選んでください" sqref="E11:E110">
      <formula1>"はい,いいえ"</formula1>
    </dataValidation>
    <dataValidation type="date" operator="greaterThan" allowBlank="1" showErrorMessage="1" errorTitle="日付" error="日付を入れてください（例 2025/6/10）" sqref="F100:F110">
      <formula1>36526</formula1>
    </dataValidation>
    <dataValidation type="date" operator="greaterThan" allowBlank="1" showErrorMessage="1" errorTitle="日付" error="日付を入れてください（例 2025/6/10）" sqref="F11:F110">
      <formula1>36526</formula1>
    </dataValidation>
    <dataValidation type="whole" operator="greaterThanOrEqual" allowBlank="1" showErrorMessage="1" errorTitle="金額" error="0 以上の整数（円）を入れてください" sqref="H100:H110">
      <formula1>0</formula1>
    </dataValidation>
    <dataValidation type="whole" operator="greaterThanOrEqual" allowBlank="1" showErrorMessage="1" errorTitle="金額" error="0 以上の整数（円）を入れてください" sqref="H11:H110">
      <formula1>0</formula1>
    </dataValidation>
    <dataValidation type="list" allowBlank="1" showErrorMessage="1" errorTitle="領収書があるか" error="「はい」「いいえ」「レシートのみ」から選んでください" sqref="J100:J110">
      <formula1>"はい,いいえ,レシートのみ"</formula1>
    </dataValidation>
    <dataValidation type="list" allowBlank="1" showErrorMessage="1" errorTitle="領収書があるか" error="「はい」「いいえ」「レシートのみ」から選んでください" sqref="J11:J110">
      <formula1>"はい,いいえ,レシートのみ"</formula1>
    </dataValidation>
  </dataValidations>
  <pageMargins left="0.4" right="0.4" top="0.6" bottom="0.6" header="0.2" footer="0.2"/>
  <pageSetup paperSize="9" orientation="landscape" horizontalDpi="4294967295" verticalDpi="4294967295" scale="100" fitToWidth="1" fitToHeight="0"/>
  <headerFooter>
    <oddFooter>&amp;Cページ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5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11" customWidth="1"/>
    <col min="3" max="3" width="7" customWidth="1"/>
    <col min="4" max="4" width="14" customWidth="1"/>
    <col min="5" max="6" width="16" customWidth="1"/>
    <col min="7" max="7" width="40" customWidth="1"/>
    <col min="8" max="9" width="24" customWidth="1"/>
  </cols>
  <sheetData>
    <row r="1" ht="28" customHeight="1" spans="1:1" x14ac:dyDescent="0.25">
      <c r="A1" s="6" t="s">
        <v>43</v>
      </c>
    </row>
    <row r="3" ht="24" customHeight="1" spans="1:9" x14ac:dyDescent="0.25">
      <c r="A3" s="5" t="s">
        <v>44</v>
      </c>
      <c r="B3" s="5"/>
      <c r="C3" s="5"/>
      <c r="D3" s="5"/>
      <c r="E3" s="5"/>
      <c r="F3" s="5"/>
      <c r="G3" s="5"/>
      <c r="H3" s="5"/>
      <c r="I3" s="5"/>
    </row>
    <row r="5" ht="34" customHeight="1" spans="1:9" x14ac:dyDescent="0.25">
      <c r="A5" s="2" t="s">
        <v>28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 t="s">
        <v>50</v>
      </c>
      <c r="H5" s="2" t="s">
        <v>51</v>
      </c>
      <c r="I5" s="2" t="s">
        <v>52</v>
      </c>
    </row>
    <row r="6" ht="30" customHeight="1" spans="1:9" x14ac:dyDescent="0.25">
      <c r="A6" s="3">
        <v>1</v>
      </c>
      <c r="B6" s="13"/>
      <c r="C6" s="20"/>
      <c r="D6" s="21"/>
      <c r="E6" s="21"/>
      <c r="F6" s="21"/>
      <c r="G6" s="14"/>
      <c r="H6" s="14"/>
      <c r="I6" s="14"/>
    </row>
    <row r="7" ht="30" customHeight="1" spans="1:9" x14ac:dyDescent="0.25">
      <c r="A7" s="3">
        <v>2</v>
      </c>
      <c r="B7" s="13"/>
      <c r="C7" s="20"/>
      <c r="D7" s="21"/>
      <c r="E7" s="21"/>
      <c r="F7" s="21"/>
      <c r="G7" s="14"/>
      <c r="H7" s="14"/>
      <c r="I7" s="14"/>
    </row>
    <row r="8" ht="30" customHeight="1" spans="1:9" x14ac:dyDescent="0.25">
      <c r="A8" s="3">
        <v>3</v>
      </c>
      <c r="B8" s="13"/>
      <c r="C8" s="20"/>
      <c r="D8" s="21"/>
      <c r="E8" s="21"/>
      <c r="F8" s="21"/>
      <c r="G8" s="14"/>
      <c r="H8" s="14"/>
      <c r="I8" s="14"/>
    </row>
    <row r="9" ht="30" customHeight="1" spans="1:9" x14ac:dyDescent="0.25">
      <c r="A9" s="3">
        <v>4</v>
      </c>
      <c r="B9" s="13"/>
      <c r="C9" s="20"/>
      <c r="D9" s="21"/>
      <c r="E9" s="21"/>
      <c r="F9" s="21"/>
      <c r="G9" s="14"/>
      <c r="H9" s="14"/>
      <c r="I9" s="14"/>
    </row>
    <row r="10" ht="30" customHeight="1" spans="1:9" x14ac:dyDescent="0.25">
      <c r="A10" s="3">
        <v>5</v>
      </c>
      <c r="B10" s="13"/>
      <c r="C10" s="20"/>
      <c r="D10" s="21"/>
      <c r="E10" s="21"/>
      <c r="F10" s="21"/>
      <c r="G10" s="14"/>
      <c r="H10" s="14"/>
      <c r="I10" s="14"/>
    </row>
    <row r="11" ht="30" customHeight="1" spans="1:9" x14ac:dyDescent="0.25">
      <c r="A11" s="3">
        <v>6</v>
      </c>
      <c r="B11" s="13"/>
      <c r="C11" s="20"/>
      <c r="D11" s="21"/>
      <c r="E11" s="21"/>
      <c r="F11" s="21"/>
      <c r="G11" s="14"/>
      <c r="H11" s="14"/>
      <c r="I11" s="14"/>
    </row>
    <row r="12" ht="30" customHeight="1" spans="1:9" x14ac:dyDescent="0.25">
      <c r="A12" s="3">
        <v>7</v>
      </c>
      <c r="B12" s="13"/>
      <c r="C12" s="20"/>
      <c r="D12" s="21"/>
      <c r="E12" s="21"/>
      <c r="F12" s="21"/>
      <c r="G12" s="14"/>
      <c r="H12" s="14"/>
      <c r="I12" s="14"/>
    </row>
    <row r="13" ht="30" customHeight="1" spans="1:9" x14ac:dyDescent="0.25">
      <c r="A13" s="3">
        <v>8</v>
      </c>
      <c r="B13" s="13"/>
      <c r="C13" s="20"/>
      <c r="D13" s="21"/>
      <c r="E13" s="21"/>
      <c r="F13" s="21"/>
      <c r="G13" s="14"/>
      <c r="H13" s="14"/>
      <c r="I13" s="14"/>
    </row>
    <row r="14" ht="30" customHeight="1" spans="1:9" x14ac:dyDescent="0.25">
      <c r="A14" s="3">
        <v>9</v>
      </c>
      <c r="B14" s="13"/>
      <c r="C14" s="20"/>
      <c r="D14" s="21"/>
      <c r="E14" s="21"/>
      <c r="F14" s="21"/>
      <c r="G14" s="14"/>
      <c r="H14" s="14"/>
      <c r="I14" s="14"/>
    </row>
    <row r="15" ht="30" customHeight="1" spans="1:9" x14ac:dyDescent="0.25">
      <c r="A15" s="3">
        <v>10</v>
      </c>
      <c r="B15" s="13"/>
      <c r="C15" s="20"/>
      <c r="D15" s="21"/>
      <c r="E15" s="21"/>
      <c r="F15" s="21"/>
      <c r="G15" s="14"/>
      <c r="H15" s="14"/>
      <c r="I15" s="14"/>
    </row>
    <row r="16" ht="30" customHeight="1" spans="1:9" x14ac:dyDescent="0.25">
      <c r="A16" s="3">
        <v>11</v>
      </c>
      <c r="B16" s="13"/>
      <c r="C16" s="20"/>
      <c r="D16" s="21"/>
      <c r="E16" s="21"/>
      <c r="F16" s="21"/>
      <c r="G16" s="14"/>
      <c r="H16" s="14"/>
      <c r="I16" s="14"/>
    </row>
    <row r="17" ht="30" customHeight="1" spans="1:9" x14ac:dyDescent="0.25">
      <c r="A17" s="3">
        <v>12</v>
      </c>
      <c r="B17" s="13"/>
      <c r="C17" s="20"/>
      <c r="D17" s="21"/>
      <c r="E17" s="21"/>
      <c r="F17" s="21"/>
      <c r="G17" s="14"/>
      <c r="H17" s="14"/>
      <c r="I17" s="14"/>
    </row>
    <row r="18" ht="30" customHeight="1" spans="1:9" x14ac:dyDescent="0.25">
      <c r="A18" s="3">
        <v>13</v>
      </c>
      <c r="B18" s="13"/>
      <c r="C18" s="20"/>
      <c r="D18" s="21"/>
      <c r="E18" s="21"/>
      <c r="F18" s="21"/>
      <c r="G18" s="14"/>
      <c r="H18" s="14"/>
      <c r="I18" s="14"/>
    </row>
    <row r="19" ht="30" customHeight="1" spans="1:9" x14ac:dyDescent="0.25">
      <c r="A19" s="3">
        <v>14</v>
      </c>
      <c r="B19" s="13"/>
      <c r="C19" s="20"/>
      <c r="D19" s="21"/>
      <c r="E19" s="21"/>
      <c r="F19" s="21"/>
      <c r="G19" s="14"/>
      <c r="H19" s="14"/>
      <c r="I19" s="14"/>
    </row>
    <row r="20" ht="30" customHeight="1" spans="1:9" x14ac:dyDescent="0.25">
      <c r="A20" s="3">
        <v>15</v>
      </c>
      <c r="B20" s="13"/>
      <c r="C20" s="20"/>
      <c r="D20" s="21"/>
      <c r="E20" s="21"/>
      <c r="F20" s="21"/>
      <c r="G20" s="14"/>
      <c r="H20" s="14"/>
      <c r="I20" s="14"/>
    </row>
    <row r="21" ht="30" customHeight="1" spans="1:9" x14ac:dyDescent="0.25">
      <c r="A21" s="3">
        <v>16</v>
      </c>
      <c r="B21" s="13"/>
      <c r="C21" s="20"/>
      <c r="D21" s="21"/>
      <c r="E21" s="21"/>
      <c r="F21" s="21"/>
      <c r="G21" s="14"/>
      <c r="H21" s="14"/>
      <c r="I21" s="14"/>
    </row>
    <row r="22" ht="30" customHeight="1" spans="1:9" x14ac:dyDescent="0.25">
      <c r="A22" s="3">
        <v>17</v>
      </c>
      <c r="B22" s="13"/>
      <c r="C22" s="20"/>
      <c r="D22" s="21"/>
      <c r="E22" s="21"/>
      <c r="F22" s="21"/>
      <c r="G22" s="14"/>
      <c r="H22" s="14"/>
      <c r="I22" s="14"/>
    </row>
    <row r="23" ht="30" customHeight="1" spans="1:9" x14ac:dyDescent="0.25">
      <c r="A23" s="3">
        <v>18</v>
      </c>
      <c r="B23" s="13"/>
      <c r="C23" s="20"/>
      <c r="D23" s="21"/>
      <c r="E23" s="21"/>
      <c r="F23" s="21"/>
      <c r="G23" s="14"/>
      <c r="H23" s="14"/>
      <c r="I23" s="14"/>
    </row>
    <row r="24" ht="30" customHeight="1" spans="1:9" x14ac:dyDescent="0.25">
      <c r="A24" s="3">
        <v>19</v>
      </c>
      <c r="B24" s="13"/>
      <c r="C24" s="20"/>
      <c r="D24" s="21"/>
      <c r="E24" s="21"/>
      <c r="F24" s="21"/>
      <c r="G24" s="14"/>
      <c r="H24" s="14"/>
      <c r="I24" s="14"/>
    </row>
    <row r="25" ht="30" customHeight="1" spans="1:9" x14ac:dyDescent="0.25">
      <c r="A25" s="3">
        <v>20</v>
      </c>
      <c r="B25" s="13"/>
      <c r="C25" s="20"/>
      <c r="D25" s="21"/>
      <c r="E25" s="21"/>
      <c r="F25" s="21"/>
      <c r="G25" s="14"/>
      <c r="H25" s="14"/>
      <c r="I25" s="14"/>
    </row>
    <row r="26" ht="30" customHeight="1" spans="1:9" x14ac:dyDescent="0.25">
      <c r="A26" s="3">
        <v>21</v>
      </c>
      <c r="B26" s="13"/>
      <c r="C26" s="20"/>
      <c r="D26" s="21"/>
      <c r="E26" s="21"/>
      <c r="F26" s="21"/>
      <c r="G26" s="14"/>
      <c r="H26" s="14"/>
      <c r="I26" s="14"/>
    </row>
    <row r="27" ht="30" customHeight="1" spans="1:9" x14ac:dyDescent="0.25">
      <c r="A27" s="3">
        <v>22</v>
      </c>
      <c r="B27" s="13"/>
      <c r="C27" s="20"/>
      <c r="D27" s="21"/>
      <c r="E27" s="21"/>
      <c r="F27" s="21"/>
      <c r="G27" s="14"/>
      <c r="H27" s="14"/>
      <c r="I27" s="14"/>
    </row>
    <row r="28" ht="30" customHeight="1" spans="1:9" x14ac:dyDescent="0.25">
      <c r="A28" s="3">
        <v>23</v>
      </c>
      <c r="B28" s="13"/>
      <c r="C28" s="20"/>
      <c r="D28" s="21"/>
      <c r="E28" s="21"/>
      <c r="F28" s="21"/>
      <c r="G28" s="14"/>
      <c r="H28" s="14"/>
      <c r="I28" s="14"/>
    </row>
    <row r="29" ht="30" customHeight="1" spans="1:9" x14ac:dyDescent="0.25">
      <c r="A29" s="3">
        <v>24</v>
      </c>
      <c r="B29" s="13"/>
      <c r="C29" s="20"/>
      <c r="D29" s="21"/>
      <c r="E29" s="21"/>
      <c r="F29" s="21"/>
      <c r="G29" s="14"/>
      <c r="H29" s="14"/>
      <c r="I29" s="14"/>
    </row>
    <row r="30" ht="30" customHeight="1" spans="1:9" x14ac:dyDescent="0.25">
      <c r="A30" s="3">
        <v>25</v>
      </c>
      <c r="B30" s="13"/>
      <c r="C30" s="20"/>
      <c r="D30" s="21"/>
      <c r="E30" s="21"/>
      <c r="F30" s="21"/>
      <c r="G30" s="14"/>
      <c r="H30" s="14"/>
      <c r="I30" s="14"/>
    </row>
    <row r="31" ht="30" customHeight="1" spans="1:9" x14ac:dyDescent="0.25">
      <c r="A31" s="3">
        <v>26</v>
      </c>
      <c r="B31" s="13"/>
      <c r="C31" s="20"/>
      <c r="D31" s="21"/>
      <c r="E31" s="21"/>
      <c r="F31" s="21"/>
      <c r="G31" s="14"/>
      <c r="H31" s="14"/>
      <c r="I31" s="14"/>
    </row>
    <row r="32" ht="30" customHeight="1" spans="1:9" x14ac:dyDescent="0.25">
      <c r="A32" s="3">
        <v>27</v>
      </c>
      <c r="B32" s="13"/>
      <c r="C32" s="20"/>
      <c r="D32" s="21"/>
      <c r="E32" s="21"/>
      <c r="F32" s="21"/>
      <c r="G32" s="14"/>
      <c r="H32" s="14"/>
      <c r="I32" s="14"/>
    </row>
    <row r="33" ht="30" customHeight="1" spans="1:9" x14ac:dyDescent="0.25">
      <c r="A33" s="3">
        <v>28</v>
      </c>
      <c r="B33" s="13"/>
      <c r="C33" s="20"/>
      <c r="D33" s="21"/>
      <c r="E33" s="21"/>
      <c r="F33" s="21"/>
      <c r="G33" s="14"/>
      <c r="H33" s="14"/>
      <c r="I33" s="14"/>
    </row>
    <row r="34" ht="30" customHeight="1" spans="1:9" x14ac:dyDescent="0.25">
      <c r="A34" s="3">
        <v>29</v>
      </c>
      <c r="B34" s="13"/>
      <c r="C34" s="20"/>
      <c r="D34" s="21"/>
      <c r="E34" s="21"/>
      <c r="F34" s="21"/>
      <c r="G34" s="14"/>
      <c r="H34" s="14"/>
      <c r="I34" s="14"/>
    </row>
    <row r="35" ht="30" customHeight="1" spans="1:9" x14ac:dyDescent="0.25">
      <c r="A35" s="3">
        <v>30</v>
      </c>
      <c r="B35" s="13"/>
      <c r="C35" s="20"/>
      <c r="D35" s="21"/>
      <c r="E35" s="21"/>
      <c r="F35" s="21"/>
      <c r="G35" s="14"/>
      <c r="H35" s="14"/>
      <c r="I35" s="14"/>
    </row>
    <row r="36" ht="30" customHeight="1" spans="1:9" x14ac:dyDescent="0.25">
      <c r="A36" s="3">
        <v>31</v>
      </c>
      <c r="B36" s="13"/>
      <c r="C36" s="20"/>
      <c r="D36" s="21"/>
      <c r="E36" s="21"/>
      <c r="F36" s="21"/>
      <c r="G36" s="14"/>
      <c r="H36" s="14"/>
      <c r="I36" s="14"/>
    </row>
    <row r="37" ht="30" customHeight="1" spans="1:9" x14ac:dyDescent="0.25">
      <c r="A37" s="3">
        <v>32</v>
      </c>
      <c r="B37" s="13"/>
      <c r="C37" s="20"/>
      <c r="D37" s="21"/>
      <c r="E37" s="21"/>
      <c r="F37" s="21"/>
      <c r="G37" s="14"/>
      <c r="H37" s="14"/>
      <c r="I37" s="14"/>
    </row>
    <row r="38" ht="30" customHeight="1" spans="1:9" x14ac:dyDescent="0.25">
      <c r="A38" s="3">
        <v>33</v>
      </c>
      <c r="B38" s="13"/>
      <c r="C38" s="20"/>
      <c r="D38" s="21"/>
      <c r="E38" s="21"/>
      <c r="F38" s="21"/>
      <c r="G38" s="14"/>
      <c r="H38" s="14"/>
      <c r="I38" s="14"/>
    </row>
    <row r="39" ht="30" customHeight="1" spans="1:9" x14ac:dyDescent="0.25">
      <c r="A39" s="3">
        <v>34</v>
      </c>
      <c r="B39" s="13"/>
      <c r="C39" s="20"/>
      <c r="D39" s="21"/>
      <c r="E39" s="21"/>
      <c r="F39" s="21"/>
      <c r="G39" s="14"/>
      <c r="H39" s="14"/>
      <c r="I39" s="14"/>
    </row>
    <row r="40" ht="30" customHeight="1" spans="1:9" x14ac:dyDescent="0.25">
      <c r="A40" s="3">
        <v>35</v>
      </c>
      <c r="B40" s="13"/>
      <c r="C40" s="20"/>
      <c r="D40" s="21"/>
      <c r="E40" s="21"/>
      <c r="F40" s="21"/>
      <c r="G40" s="14"/>
      <c r="H40" s="14"/>
      <c r="I40" s="14"/>
    </row>
    <row r="41" ht="30" customHeight="1" spans="1:9" x14ac:dyDescent="0.25">
      <c r="A41" s="3">
        <v>36</v>
      </c>
      <c r="B41" s="13"/>
      <c r="C41" s="20"/>
      <c r="D41" s="21"/>
      <c r="E41" s="21"/>
      <c r="F41" s="21"/>
      <c r="G41" s="14"/>
      <c r="H41" s="14"/>
      <c r="I41" s="14"/>
    </row>
    <row r="42" ht="30" customHeight="1" spans="1:9" x14ac:dyDescent="0.25">
      <c r="A42" s="3">
        <v>37</v>
      </c>
      <c r="B42" s="13"/>
      <c r="C42" s="20"/>
      <c r="D42" s="21"/>
      <c r="E42" s="21"/>
      <c r="F42" s="21"/>
      <c r="G42" s="14"/>
      <c r="H42" s="14"/>
      <c r="I42" s="14"/>
    </row>
    <row r="43" ht="30" customHeight="1" spans="1:9" x14ac:dyDescent="0.25">
      <c r="A43" s="3">
        <v>38</v>
      </c>
      <c r="B43" s="13"/>
      <c r="C43" s="20"/>
      <c r="D43" s="21"/>
      <c r="E43" s="21"/>
      <c r="F43" s="21"/>
      <c r="G43" s="14"/>
      <c r="H43" s="14"/>
      <c r="I43" s="14"/>
    </row>
    <row r="44" ht="30" customHeight="1" spans="1:9" x14ac:dyDescent="0.25">
      <c r="A44" s="3">
        <v>39</v>
      </c>
      <c r="B44" s="13"/>
      <c r="C44" s="20"/>
      <c r="D44" s="21"/>
      <c r="E44" s="21"/>
      <c r="F44" s="21"/>
      <c r="G44" s="14"/>
      <c r="H44" s="14"/>
      <c r="I44" s="14"/>
    </row>
    <row r="45" ht="30" customHeight="1" spans="1:9" x14ac:dyDescent="0.25">
      <c r="A45" s="3">
        <v>40</v>
      </c>
      <c r="B45" s="13"/>
      <c r="C45" s="20"/>
      <c r="D45" s="21"/>
      <c r="E45" s="21"/>
      <c r="F45" s="21"/>
      <c r="G45" s="14"/>
      <c r="H45" s="14"/>
      <c r="I45" s="14"/>
    </row>
    <row r="46" ht="30" customHeight="1" spans="1:9" x14ac:dyDescent="0.25">
      <c r="A46" s="3">
        <v>41</v>
      </c>
      <c r="B46" s="13"/>
      <c r="C46" s="20"/>
      <c r="D46" s="21"/>
      <c r="E46" s="21"/>
      <c r="F46" s="21"/>
      <c r="G46" s="14"/>
      <c r="H46" s="14"/>
      <c r="I46" s="14"/>
    </row>
    <row r="47" ht="30" customHeight="1" spans="1:9" x14ac:dyDescent="0.25">
      <c r="A47" s="3">
        <v>42</v>
      </c>
      <c r="B47" s="13"/>
      <c r="C47" s="20"/>
      <c r="D47" s="21"/>
      <c r="E47" s="21"/>
      <c r="F47" s="21"/>
      <c r="G47" s="14"/>
      <c r="H47" s="14"/>
      <c r="I47" s="14"/>
    </row>
    <row r="48" ht="30" customHeight="1" spans="1:9" x14ac:dyDescent="0.25">
      <c r="A48" s="3">
        <v>43</v>
      </c>
      <c r="B48" s="13"/>
      <c r="C48" s="20"/>
      <c r="D48" s="21"/>
      <c r="E48" s="21"/>
      <c r="F48" s="21"/>
      <c r="G48" s="14"/>
      <c r="H48" s="14"/>
      <c r="I48" s="14"/>
    </row>
    <row r="49" ht="30" customHeight="1" spans="1:9" x14ac:dyDescent="0.25">
      <c r="A49" s="3">
        <v>44</v>
      </c>
      <c r="B49" s="13"/>
      <c r="C49" s="20"/>
      <c r="D49" s="21"/>
      <c r="E49" s="21"/>
      <c r="F49" s="21"/>
      <c r="G49" s="14"/>
      <c r="H49" s="14"/>
      <c r="I49" s="14"/>
    </row>
    <row r="50" ht="30" customHeight="1" spans="1:9" x14ac:dyDescent="0.25">
      <c r="A50" s="3">
        <v>45</v>
      </c>
      <c r="B50" s="13"/>
      <c r="C50" s="20"/>
      <c r="D50" s="21"/>
      <c r="E50" s="21"/>
      <c r="F50" s="21"/>
      <c r="G50" s="14"/>
      <c r="H50" s="14"/>
      <c r="I50" s="14"/>
    </row>
    <row r="51" ht="30" customHeight="1" spans="1:9" x14ac:dyDescent="0.25">
      <c r="A51" s="3">
        <v>46</v>
      </c>
      <c r="B51" s="13"/>
      <c r="C51" s="20"/>
      <c r="D51" s="21"/>
      <c r="E51" s="21"/>
      <c r="F51" s="21"/>
      <c r="G51" s="14"/>
      <c r="H51" s="14"/>
      <c r="I51" s="14"/>
    </row>
    <row r="52" ht="30" customHeight="1" spans="1:9" x14ac:dyDescent="0.25">
      <c r="A52" s="3">
        <v>47</v>
      </c>
      <c r="B52" s="13"/>
      <c r="C52" s="20"/>
      <c r="D52" s="21"/>
      <c r="E52" s="21"/>
      <c r="F52" s="21"/>
      <c r="G52" s="14"/>
      <c r="H52" s="14"/>
      <c r="I52" s="14"/>
    </row>
    <row r="53" ht="30" customHeight="1" spans="1:9" x14ac:dyDescent="0.25">
      <c r="A53" s="3">
        <v>48</v>
      </c>
      <c r="B53" s="13"/>
      <c r="C53" s="20"/>
      <c r="D53" s="21"/>
      <c r="E53" s="21"/>
      <c r="F53" s="21"/>
      <c r="G53" s="14"/>
      <c r="H53" s="14"/>
      <c r="I53" s="14"/>
    </row>
    <row r="54" ht="30" customHeight="1" spans="1:9" x14ac:dyDescent="0.25">
      <c r="A54" s="3">
        <v>49</v>
      </c>
      <c r="B54" s="13"/>
      <c r="C54" s="20"/>
      <c r="D54" s="21"/>
      <c r="E54" s="21"/>
      <c r="F54" s="21"/>
      <c r="G54" s="14"/>
      <c r="H54" s="14"/>
      <c r="I54" s="14"/>
    </row>
    <row r="55" ht="30" customHeight="1" spans="1:9" x14ac:dyDescent="0.25">
      <c r="A55" s="3">
        <v>50</v>
      </c>
      <c r="B55" s="13"/>
      <c r="C55" s="20"/>
      <c r="D55" s="21"/>
      <c r="E55" s="21"/>
      <c r="F55" s="21"/>
      <c r="G55" s="14"/>
      <c r="H55" s="14"/>
      <c r="I55" s="14"/>
    </row>
  </sheetData>
  <mergeCells count="1">
    <mergeCell ref="A3:I3"/>
  </mergeCells>
  <conditionalFormatting sqref="I6:I55">
    <cfRule type="expression" dxfId="5" priority="1">
      <formula>AND($B6&lt;&gt;"",$I6="")</formula>
    </cfRule>
  </conditionalFormatting>
  <dataValidations count="6">
    <dataValidation type="date" operator="greaterThan" allowBlank="1" showErrorMessage="1" errorTitle="日付" error="日付を入れてください（例 2025/6/10）" sqref="B10:B55">
      <formula1>36526</formula1>
    </dataValidation>
    <dataValidation type="date" operator="greaterThan" allowBlank="1" showErrorMessage="1" errorTitle="日付" error="日付を入れてください（例 2025/6/10）" sqref="B6:B55">
      <formula1>36526</formula1>
    </dataValidation>
    <dataValidation type="time" allowBlank="1" showErrorMessage="1" errorTitle="時刻" error="時刻を入れてください（例 10:00）" sqref="C10:C55">
      <formula1>0</formula1>
      <formula2>0.999988425925926</formula2>
    </dataValidation>
    <dataValidation type="time" allowBlank="1" showErrorMessage="1" errorTitle="時刻" error="時刻を入れてください（例 10:00）" sqref="C6:C55">
      <formula1>0</formula1>
      <formula2>0.999988425925926</formula2>
    </dataValidation>
    <dataValidation type="list" allowBlank="1" showErrorMessage="1" errorTitle="したこと" error="「書類を確かめた」「金融機関に頼んだ」「本人に聞いた」「役員で話し合った」「相談した」「受け取った」「その他」から選んでください" sqref="E10:E55">
      <formula1>"書類を確かめた,金融機関に頼んだ,本人に聞いた,役員で話し合った,相談した,受け取った,その他"</formula1>
    </dataValidation>
    <dataValidation type="list" allowBlank="1" showErrorMessage="1" errorTitle="したこと" error="「書類を確かめた」「金融機関に頼んだ」「本人に聞いた」「役員で話し合った」「相談した」「受け取った」「その他」から選んでください" sqref="E6:E55">
      <formula1>"書類を確かめた,金融機関に頼んだ,本人に聞いた,役員で話し合った,相談した,受け取った,その他"</formula1>
    </dataValidation>
  </dataValidations>
  <pageMargins left="0.4" right="0.4" top="0.6" bottom="0.6" header="0.2" footer="0.2"/>
  <pageSetup paperSize="9" orientation="landscape" horizontalDpi="4294967295" verticalDpi="4294967295" scale="100" fitToWidth="1" fitToHeight="0"/>
  <headerFooter>
    <oddFooter>&amp;Cページ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使い方</vt:lpstr>
      <vt:lpstr>突き合わせ</vt:lpstr>
      <vt:lpstr>経緯の記録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はじめての自治会役員（アストラスクエア）</dc:creator>
  <dc:title/>
  <dc:subject/>
  <dc:description/>
  <cp:keywords/>
  <cp:category/>
  <cp:lastModifiedBy>Unknown</cp:lastModifiedBy>
  <dcterms:created xsi:type="dcterms:W3CDTF">2026-09-30T13:02:05Z</dcterms:created>
  <dcterms:modified xsi:type="dcterms:W3CDTF">2026-09-30T13:02:05Z</dcterms:modified>
</cp:coreProperties>
</file>