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仕事の一覧" state="visible" r:id="rId5"/>
    <sheet sheetId="3" name="1年の予定" state="visible" r:id="rId6"/>
    <sheet sheetId="4" name="書類・物品" state="visible" r:id="rId7"/>
    <sheet sheetId="5" name="連絡先" state="visible" r:id="rId8"/>
    <sheet sheetId="6" name="申し送り" state="visible" r:id="rId9"/>
    <sheet sheetId="7" name="使い方" state="visible" r:id="rId10"/>
  </sheets>
  <definedNames>
    <definedName name="_xlnm.Print_Area" localSheetId="0">'表紙'!$A1:$F20</definedName>
    <definedName name="_xlnm.Print_Area" localSheetId="1">'仕事の一覧'!$A1:$I34</definedName>
    <definedName name="_xlnm.Print_Titles" localSheetId="1">'仕事の一覧'!$4:$4</definedName>
    <definedName name="_xlnm.Print_Area" localSheetId="2">'1年の予定'!$A1:$K44</definedName>
    <definedName name="_xlnm.Print_Titles" localSheetId="2">'1年の予定'!$4:$4</definedName>
    <definedName name="_xlnm.Print_Area" localSheetId="3">'書類・物品'!$A1:$I36</definedName>
    <definedName name="_xlnm.Print_Area" localSheetId="4">'連絡先'!$A1:$G29</definedName>
    <definedName name="_xlnm.Print_Area" localSheetId="5">'申し送り'!$A1:$H29</definedName>
    <definedName name="_xlnm.Print_Titles" localSheetId="5">'申し送り'!$4:$4</definedName>
  </definedNames>
  <calcPr calcId="171027"/>
</workbook>
</file>

<file path=xl/sharedStrings.xml><?xml version="1.0" encoding="utf-8"?>
<sst xmlns="http://schemas.openxmlformats.org/spreadsheetml/2006/main" count="206" uniqueCount="172">
  <si>
    <t>自治会名</t>
  </si>
  <si>
    <t>年度</t>
  </si>
  <si>
    <t>役職</t>
  </si>
  <si>
    <t>役職名（部長・その他のとき）</t>
  </si>
  <si>
    <t>渡す人（前任）</t>
  </si>
  <si>
    <t>受け取る人（後任）</t>
  </si>
  <si>
    <t>引き渡し日</t>
  </si>
  <si>
    <t>立会人</t>
  </si>
  <si>
    <t>緑のセルに入れます。表紙の件数と状態は、ほかの表に書くと自動で数えられます</t>
  </si>
  <si>
    <t>表の名前</t>
  </si>
  <si>
    <t>書いた件数</t>
  </si>
  <si>
    <t>状態</t>
  </si>
  <si>
    <t>見るときのポイント</t>
  </si>
  <si>
    <t>仕事の一覧</t>
  </si>
  <si>
    <t>何を・いつまでに・誰に聞くか</t>
  </si>
  <si>
    <t>1年の予定</t>
  </si>
  <si>
    <t>予定の無い月は、本当に何も無いか前任者に聞く</t>
  </si>
  <si>
    <t>書類・物品</t>
  </si>
  <si>
    <t>種類と保管場所を書く</t>
  </si>
  <si>
    <t>うち個人情報を含む物</t>
  </si>
  <si>
    <t>名簿は保管場所と、古い物の処分まで書く</t>
  </si>
  <si>
    <t>連絡先</t>
  </si>
  <si>
    <t>個人の電話番号は、本人の了解を得てから書く</t>
  </si>
  <si>
    <t>申し送り</t>
  </si>
  <si>
    <t>問題点と意見を分けて書く</t>
  </si>
  <si>
    <t>空欄の注意</t>
  </si>
  <si>
    <t>状態欄のうち「空欄」「まだ」を含む行の数。受け取っていない物と予定の無い月は数えないので、10 行目と 9 行目の文字も見ます</t>
  </si>
  <si>
    <t>上記のとおり引き継ぎを行い、内容を確認しました。</t>
  </si>
  <si>
    <t>渡した人</t>
  </si>
  <si>
    <t>氏名</t>
  </si>
  <si>
    <t>日付　　　　年　　月　　日</t>
  </si>
  <si>
    <t>受け取った人</t>
  </si>
  <si>
    <t>仕事の一覧（何を・いつまでに・誰に聞けばよいか）</t>
  </si>
  <si>
    <t>No</t>
  </si>
  <si>
    <t>区分</t>
  </si>
  <si>
    <t>仕事</t>
  </si>
  <si>
    <t>時期</t>
  </si>
  <si>
    <t>頻度</t>
  </si>
  <si>
    <t>問い合わせ先</t>
  </si>
  <si>
    <t>締め切り</t>
  </si>
  <si>
    <t>やり方・メモ</t>
  </si>
  <si>
    <t>前任者の気づき</t>
  </si>
  <si>
    <t>1年の予定（行事・会議・締め切り・準備を始める日）</t>
  </si>
  <si>
    <t>月</t>
  </si>
  <si>
    <t>日・曜日</t>
  </si>
  <si>
    <t>行事・会議・締め切り</t>
  </si>
  <si>
    <t>種類</t>
  </si>
  <si>
    <t>担当</t>
  </si>
  <si>
    <t>準備を始める</t>
  </si>
  <si>
    <t>前年の記録</t>
  </si>
  <si>
    <t>メモ</t>
  </si>
  <si>
    <t>件数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</si>
  <si>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</si>
  <si>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</si>
  <si>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</si>
  <si>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</si>
  <si>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</si>
  <si>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</si>
  <si>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</si>
  <si>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</si>
  <si>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</si>
  <si>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</si>
  <si>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</si>
  <si>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</si>
  <si>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</si>
  <si>
    <t>件数が 0 の月は薄いオレンジになります。本当に何も無い月か、前任者に聞いてください</t>
  </si>
  <si>
    <t>渡す書類・物品（種類と保管場所）</t>
  </si>
  <si>
    <t>数量</t>
  </si>
  <si>
    <t>保管場所</t>
  </si>
  <si>
    <t>個人情報</t>
  </si>
  <si>
    <t>何年度分</t>
  </si>
  <si>
    <t>渡した</t>
  </si>
  <si>
    <t>受け取った</t>
  </si>
  <si>
    <t>備考</t>
  </si>
  <si>
    <t>規約（会則）</t>
  </si>
  <si>
    <t>組織図・役員名簿</t>
  </si>
  <si>
    <t>含む</t>
  </si>
  <si>
    <t>会員名簿（加入世帯名簿）</t>
  </si>
  <si>
    <t>古い名簿の処分方法も書く</t>
  </si>
  <si>
    <t>年間計画・年間資料の綴り</t>
  </si>
  <si>
    <t>総会資料・議事録</t>
  </si>
  <si>
    <t>役員会の記録（議事録）</t>
  </si>
  <si>
    <t>回覧資料の控え</t>
  </si>
  <si>
    <t>集会所に関する書類</t>
  </si>
  <si>
    <t>契約書・協定書・覚書</t>
  </si>
  <si>
    <t>財産台帳・備品台帳</t>
  </si>
  <si>
    <t>自治会長印などの印鑑</t>
  </si>
  <si>
    <t>集会所の鍵</t>
  </si>
  <si>
    <t>防災倉庫の鍵</t>
  </si>
  <si>
    <t>自主防災ヘルメット・会長の木札など役の用品</t>
  </si>
  <si>
    <t>補助金・交付金の申請書類の控え</t>
  </si>
  <si>
    <t>パソコンのファイル・USBメモリ（保存場所）</t>
  </si>
  <si>
    <t>預金通帳（会計が持つ場合は会計の表で確かめる）</t>
  </si>
  <si>
    <t>会計の引き継ぎチェックリストで確かめる</t>
  </si>
  <si>
    <t>受け取り済み</t>
  </si>
  <si>
    <t>箱に無かった物は「受け取った」を空欄のまま残し、前任者に聞きます。もともと会に無い物だけ「該当なし」にします（件数に数えません）。22 行目から下は団体ごとに追加する行です</t>
  </si>
  <si>
    <t>連絡先（役所・連合会・関係団体）</t>
  </si>
  <si>
    <t>個人の電話番号を書くときは、本人の了解を得てから書きます。役所は課の代表番号で足ります</t>
  </si>
  <si>
    <t>相手</t>
  </si>
  <si>
    <t>用件</t>
  </si>
  <si>
    <t>部署・担当</t>
  </si>
  <si>
    <t>電話</t>
  </si>
  <si>
    <t>いつ連絡が来るか</t>
  </si>
  <si>
    <t>市役所の自治会担当課（運営費・補助金）</t>
  </si>
  <si>
    <t>集会所の整備の担当課</t>
  </si>
  <si>
    <t>防犯灯の担当課</t>
  </si>
  <si>
    <t>ごみ・集積場所の担当課</t>
  </si>
  <si>
    <t>地区（校区）の自治会・連合自治会</t>
  </si>
  <si>
    <t>社会福祉協議会・共同募金（福祉募金）</t>
  </si>
  <si>
    <t>自主防災会・防災訓練の主催者</t>
  </si>
  <si>
    <t>申し送り（懸案・まだ手を付けていないこと・行事の反省）</t>
  </si>
  <si>
    <t>件名</t>
  </si>
  <si>
    <t>いまの状況</t>
  </si>
  <si>
    <t>問題点</t>
  </si>
  <si>
    <t>前任者の意見</t>
  </si>
  <si>
    <t>期限</t>
  </si>
  <si>
    <t>後任者の対応</t>
  </si>
  <si>
    <t>使い方（5 手順）</t>
  </si>
  <si>
    <t>緑のセルと各表に書くだけで、表紙の件数と状態は自動で数えられます。マクロは使っていません。行は自由に追加できます。</t>
  </si>
  <si>
    <t>手順</t>
  </si>
  <si>
    <t>何をする</t>
  </si>
  <si>
    <t>どこに入れる</t>
  </si>
  <si>
    <t>注意</t>
  </si>
  <si>
    <t>1</t>
  </si>
  <si>
    <t>自治会名・年度・役職・渡す人・受け取る人を入れる</t>
  </si>
  <si>
    <t>表紙 C2・F2・C3・F3・C4・F4</t>
  </si>
  <si>
    <t>部長やその他の役は F3 に役職名（例 防災部長）。タイトルに出ます</t>
  </si>
  <si>
    <t>2</t>
  </si>
  <si>
    <t>4 月、受け取った物を書き出す</t>
  </si>
  <si>
    <t>箱に無かった物は「受け取った」を空欄のまま残し、前任者に聞く。もともと会に無い物だけ「該当なし」に。名簿など個人情報を含む物は E 列を「含む」にし、保管場所を書く</t>
  </si>
  <si>
    <t>3</t>
  </si>
  <si>
    <t>5 月までに、仕事を書き出す</t>
  </si>
  <si>
    <t>仕事の一覧・連絡先</t>
  </si>
  <si>
    <t>何を・いつまでに・誰に聞くか。問い合わせ先が空欄だと表紙に件数が出ます</t>
  </si>
  <si>
    <t>4</t>
  </si>
  <si>
    <t>行事や会議のたびに書き足す</t>
  </si>
  <si>
    <t>1年の予定・申し送り</t>
  </si>
  <si>
    <t>準備を始めた日と、終わった後の気づきを 1 行。件数 0 の月は表紙に出ます</t>
  </si>
  <si>
    <t>5</t>
  </si>
  <si>
    <t>3 月、表紙を見ながら 1 枚ずつ説明して渡す</t>
  </si>
  <si>
    <t>表紙 18〜20 行</t>
  </si>
  <si>
    <t>2 部印刷し、署名して 1 部ずつ持ちます。来年はこのファイルを複製して年度を書き換えます</t>
  </si>
  <si>
    <t>記入例 1　仕事の一覧（静岡市ガイド p.02 の業務の一覧表（例）から。区分・時期・頻度は記入例）</t>
  </si>
  <si>
    <t>推薦・依頼</t>
  </si>
  <si>
    <t>災害時要支援者名簿の確認</t>
  </si>
  <si>
    <t>年1回</t>
  </si>
  <si>
    <t>（市の担当課）</t>
  </si>
  <si>
    <t>2月締切</t>
  </si>
  <si>
    <t>会議</t>
  </si>
  <si>
    <t>連合自治会の定例会</t>
  </si>
  <si>
    <t>毎月</t>
  </si>
  <si>
    <t>（連合自治会）</t>
  </si>
  <si>
    <t>月末○曜日</t>
  </si>
  <si>
    <t>施設の管理</t>
  </si>
  <si>
    <t>防犯灯の維持・管理（設置申請）</t>
  </si>
  <si>
    <t>随時</t>
  </si>
  <si>
    <t>記入例 2　1年の予定（静岡市ガイド p.03 のメモ例から）</t>
  </si>
  <si>
    <t>10日</t>
  </si>
  <si>
    <t>総会</t>
  </si>
  <si>
    <t>15日</t>
  </si>
  <si>
    <t>側溝掃除</t>
  </si>
  <si>
    <t>20日</t>
  </si>
  <si>
    <t>ラジオ体操</t>
  </si>
  <si>
    <t>17日</t>
  </si>
  <si>
    <t>敬老会</t>
  </si>
  <si>
    <t>12日</t>
  </si>
  <si>
    <t>学区運動会</t>
  </si>
  <si>
    <t>3日</t>
  </si>
  <si>
    <t>地域防災の日</t>
  </si>
  <si>
    <t>25日</t>
  </si>
  <si>
    <t>引継会</t>
  </si>
  <si>
    <t>表の欄と記入例は、静岡市『自治会・町内会活動 引継ぎガイドBOOK』、西条市『事務引継書作成例』、八王子市町会自治会連合会『町会・自治会運営ハンドブック』、盛岡市のサイトに載っている『町内会・自治会活動の手引』を参考にしています。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</si>
</sst>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2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6B7280"/>
      <sz val="10"/>
    </font>
    <font>
      <b/>
    </font>
    <font>
      <color rgb="FF6B7280"/>
      <sz val="9"/>
    </font>
    <font>
      <b/>
      <color rgb="FFFFFFFF"/>
    </font>
    <font>
      <b/>
      <color rgb="FF0D47A1"/>
    </font>
    <font>
      <sz val="10"/>
    </font>
    <font>
      <b/>
      <color rgb="FF0D47A1"/>
      <sz val="11"/>
    </font>
    <font>
      <sz val="9"/>
    </font>
    <font>
      <color rgb="FFEA580C"/>
      <sz val="10"/>
    </font>
    <font>
      <b/>
      <color rgb="FF0D2B6B"/>
      <sz val="14"/>
    </font>
  </fonts>
  <fills count="5">
    <fill>
      <patternFill patternType="none"/>
    </fill>
    <fill>
      <patternFill patternType="gray125"/>
    </fill>
    <fill>
      <patternFill patternType="solid">
        <fgColor rgb="FFE6F4EA"/>
      </patternFill>
    </fill>
    <fill>
      <patternFill patternType="solid">
        <fgColor rgb="FF0D2B6B"/>
      </patternFill>
    </fill>
    <fill>
      <patternFill patternType="solid">
        <fgColor rgb="FFE8F4FB"/>
      </patternFill>
    </fill>
  </fills>
  <borders count="2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bottom"/>
    </xf>
    <xf numFmtId="0" fontId="2" fillId="0" borderId="1" xfId="0" applyFont="1" applyBorder="1" applyAlignment="1">
      <alignment vertical="center"/>
    </xf>
    <xf numFmtId="0" fontId="8" fillId="0" borderId="0" xfId="0" applyFont="1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11" fillId="0" borderId="0" xfId="0" applyFont="1"/>
    <xf numFmtId="0" fontId="0" fillId="0" borderId="1" xfId="0" applyBorder="1" applyAlignment="1">
      <alignment horizontal="center" vertical="top"/>
    </xf>
    <xf numFmtId="0" fontId="6" fillId="0" borderId="0" xfId="0" applyFont="1"/>
  </cellXfs>
  <cellStyles count="1">
    <cellStyle name="Normal" xfId="0" builtinId="0"/>
  </cellStyles>
  <dxfs count="8">
    <dxf>
      <font>
        <b/>
        <color rgb="FFEA580C"/>
      </font>
    </dxf>
    <dxf>
      <font>
        <b/>
        <color rgb="FFEA580C"/>
      </font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FormatPr defaultRowHeight="15" outlineLevelRow="0" outlineLevelCol="0" x14ac:dyDescent="55"/>
  <cols>
    <col min="1" max="1" width="14" customWidth="1"/>
    <col min="2" max="2" width="12" customWidth="1"/>
    <col min="3" max="4" width="14" customWidth="1"/>
    <col min="5" max="5" width="16" customWidth="1"/>
    <col min="6" max="6" width="22" customWidth="1"/>
  </cols>
  <sheetData>
    <row r="1" ht="30" customHeight="1" spans="1:6" x14ac:dyDescent="0.25">
      <c r="A1" s="1">
        <f>"役員引き継ぎ書　"&amp;IF(F3&lt;&gt;"",F3,C3)&amp;"（"&amp;F2&amp;"年度）"</f>
      </c>
      <c r="B1" s="1"/>
      <c r="C1" s="1"/>
      <c r="D1" s="1"/>
      <c r="E1" s="1"/>
      <c r="F1" s="1"/>
    </row>
    <row r="2" ht="24" customHeight="1" spans="1:6" x14ac:dyDescent="0.25">
      <c r="A2" s="2" t="s">
        <v>0</v>
      </c>
      <c r="B2" s="2"/>
      <c r="C2" s="3"/>
      <c r="D2" s="2" t="s">
        <v>1</v>
      </c>
      <c r="E2" s="2"/>
      <c r="F2" s="4">
        <v>2026</v>
      </c>
    </row>
    <row r="3" ht="24" customHeight="1" spans="1:6" x14ac:dyDescent="0.25">
      <c r="A3" s="2" t="s">
        <v>2</v>
      </c>
      <c r="B3" s="2"/>
      <c r="C3" s="3"/>
      <c r="D3" s="2" t="s">
        <v>3</v>
      </c>
      <c r="E3" s="2"/>
      <c r="F3" s="3"/>
    </row>
    <row r="4" ht="24" customHeight="1" spans="1:6" x14ac:dyDescent="0.25">
      <c r="A4" s="2" t="s">
        <v>4</v>
      </c>
      <c r="B4" s="2"/>
      <c r="C4" s="3"/>
      <c r="D4" s="2" t="s">
        <v>5</v>
      </c>
      <c r="E4" s="2"/>
      <c r="F4" s="3"/>
    </row>
    <row r="5" ht="24" customHeight="1" spans="1:6" x14ac:dyDescent="0.25">
      <c r="A5" s="2" t="s">
        <v>6</v>
      </c>
      <c r="B5" s="2"/>
      <c r="C5" s="5"/>
      <c r="D5" s="2" t="s">
        <v>7</v>
      </c>
      <c r="E5" s="2"/>
      <c r="F5" s="3"/>
    </row>
    <row r="6" ht="20" customHeight="1" spans="1:6" x14ac:dyDescent="0.25">
      <c r="A6" s="6" t="s">
        <v>8</v>
      </c>
      <c r="B6" s="6"/>
      <c r="C6" s="6"/>
      <c r="D6" s="6"/>
      <c r="E6" s="6"/>
      <c r="F6" s="6"/>
    </row>
    <row r="7" ht="24" customHeight="1" spans="1:6" x14ac:dyDescent="0.25">
      <c r="A7" s="7" t="s">
        <v>9</v>
      </c>
      <c r="B7" s="7" t="s">
        <v>10</v>
      </c>
      <c r="C7" s="7" t="s">
        <v>11</v>
      </c>
      <c r="D7" s="7"/>
      <c r="E7" s="7" t="s">
        <v>12</v>
      </c>
      <c r="F7" s="7"/>
    </row>
    <row r="8" ht="32" customHeight="1" spans="1:6" x14ac:dyDescent="0.25">
      <c r="A8" s="8" t="s">
        <v>13</v>
      </c>
      <c r="B8" s="9">
        <f>COUNTA('仕事の一覧'!C5:C34)&amp;" 件"</f>
      </c>
      <c r="C8" s="10">
        <f>IF(COUNTA('仕事の一覧'!C5:C34)=0,"まだ書いていません",IF(COUNTIFS('仕事の一覧'!C5:C34,"&lt;&gt;",'仕事の一覧'!F5:F34,"")&gt;0,"問い合わせ先が空欄 "&amp;COUNTIFS('仕事の一覧'!C5:C34,"&lt;&gt;",'仕事の一覧'!F5:F34,"")&amp;" 件","問い合わせ先まで記入済み"))</f>
      </c>
      <c r="D8" s="10"/>
      <c r="E8" s="11" t="s">
        <v>14</v>
      </c>
      <c r="F8" s="11"/>
    </row>
    <row r="9" ht="32" customHeight="1" spans="1:6" x14ac:dyDescent="0.25">
      <c r="A9" s="8" t="s">
        <v>15</v>
      </c>
      <c r="B9" s="9">
        <f>COUNTA('1年の予定'!C5:C44)&amp;" 件"</f>
      </c>
      <c r="C9" s="10">
        <f>IF(COUNTA('1年の予定'!C5:C44)=0,"まだ書いていません",IF(COUNTIF('1年の予定'!K5:K16,0)&gt;0,"予定の無い月 "&amp;COUNTIF('1年の予定'!K5:K16,0)&amp;" か月","12 か月とも記入あり"))</f>
      </c>
      <c r="D9" s="10"/>
      <c r="E9" s="11" t="s">
        <v>16</v>
      </c>
      <c r="F9" s="11"/>
    </row>
    <row r="10" ht="32" customHeight="1" spans="1:6" x14ac:dyDescent="0.25">
      <c r="A10" s="8" t="s">
        <v>17</v>
      </c>
      <c r="B10" s="9">
        <f>COUNTA('書類・物品'!B5:B34)&amp;" 件"</f>
      </c>
      <c r="C10" s="10">
        <f>"受け取り済み "&amp;COUNTIF('書類・物品'!H5:H34,"済")&amp;" / "&amp;(COUNTA('書類・物品'!B5:B34)-COUNTIF('書類・物品'!H5:H34,"該当なし"))&amp;" 件"</f>
      </c>
      <c r="D10" s="10"/>
      <c r="E10" s="11" t="s">
        <v>18</v>
      </c>
      <c r="F10" s="11"/>
    </row>
    <row r="11" ht="32" customHeight="1" spans="1:6" x14ac:dyDescent="0.25">
      <c r="A11" s="11" t="s">
        <v>19</v>
      </c>
      <c r="B11" s="9">
        <f>COUNTIF('書類・物品'!E5:E34,"含む")&amp;" 件"</f>
      </c>
      <c r="C11" s="10">
        <f>IF(COUNTIFS('書類・物品'!E5:E34,"含む",'書類・物品'!D5:D34,"")&gt;0,"保管場所が空欄 "&amp;COUNTIFS('書類・物品'!E5:E34,"含む",'書類・物品'!D5:D34,"")&amp;" 件","保管場所まで記入済み")</f>
      </c>
      <c r="D11" s="10"/>
      <c r="E11" s="11" t="s">
        <v>20</v>
      </c>
      <c r="F11" s="11"/>
    </row>
    <row r="12" ht="32" customHeight="1" spans="1:6" x14ac:dyDescent="0.25">
      <c r="A12" s="8" t="s">
        <v>21</v>
      </c>
      <c r="B12" s="9">
        <f>COUNTA('連絡先'!B5:B29)&amp;" 件"</f>
      </c>
      <c r="C12" s="10">
        <f>IF(COUNTIFS('連絡先'!B5:B29,"&lt;&gt;",'連絡先'!D5:D29,"")&gt;0,"部署・担当が空欄 "&amp;COUNTIFS('連絡先'!B5:B29,"&lt;&gt;",'連絡先'!D5:D29,"")&amp;" 件","部署・担当まで記入済み")</f>
      </c>
      <c r="D12" s="10"/>
      <c r="E12" s="11" t="s">
        <v>22</v>
      </c>
      <c r="F12" s="11"/>
    </row>
    <row r="13" ht="32" customHeight="1" spans="1:6" x14ac:dyDescent="0.25">
      <c r="A13" s="8" t="s">
        <v>23</v>
      </c>
      <c r="B13" s="9">
        <f>COUNTA('申し送り'!C5:C29)&amp;" 件"</f>
      </c>
      <c r="C13" s="10">
        <f>IF(COUNTA('申し送り'!C5:C29)=0,"まだ書いていません",IF(COUNTIFS('申し送り'!C5:C29,"&lt;&gt;",'申し送り'!F5:F29,"")&gt;0,"前任者の意見が空欄 "&amp;COUNTIFS('申し送り'!C5:C29,"&lt;&gt;",'申し送り'!F5:F29,"")&amp;" 件","前任者の意見まで記入済み"))</f>
      </c>
      <c r="D13" s="10"/>
      <c r="E13" s="11" t="s">
        <v>24</v>
      </c>
      <c r="F13" s="11"/>
    </row>
    <row r="15" ht="44" customHeight="1" spans="1:6" x14ac:dyDescent="0.25">
      <c r="A15" s="12" t="s">
        <v>25</v>
      </c>
      <c r="B15" s="12"/>
      <c r="C15" s="13">
        <f>COUNTIF(C8:C13,"*空欄*")+COUNTIF(C8:C13,"まだ*")&amp;" か所"</f>
      </c>
      <c r="D15" s="13"/>
      <c r="E15" s="14" t="s">
        <v>26</v>
      </c>
      <c r="F15" s="14"/>
    </row>
    <row r="17" ht="22" customHeight="1" spans="1:6" x14ac:dyDescent="0.25">
      <c r="A17" s="15" t="s">
        <v>27</v>
      </c>
      <c r="B17" s="15"/>
      <c r="C17" s="15"/>
      <c r="D17" s="15"/>
      <c r="E17" s="15"/>
      <c r="F17" s="15"/>
    </row>
    <row r="18" ht="28" customHeight="1" spans="1:6" x14ac:dyDescent="0.25">
      <c r="A18" s="9" t="s">
        <v>28</v>
      </c>
      <c r="B18" s="9"/>
      <c r="C18" s="16" t="s">
        <v>29</v>
      </c>
      <c r="D18" s="16"/>
      <c r="E18" s="16" t="s">
        <v>30</v>
      </c>
      <c r="F18" s="16"/>
    </row>
    <row r="19" ht="28" customHeight="1" spans="1:6" x14ac:dyDescent="0.25">
      <c r="A19" s="9" t="s">
        <v>31</v>
      </c>
      <c r="B19" s="9"/>
      <c r="C19" s="16" t="s">
        <v>29</v>
      </c>
      <c r="D19" s="16"/>
      <c r="E19" s="16" t="s">
        <v>30</v>
      </c>
      <c r="F19" s="16"/>
    </row>
    <row r="20" ht="28" customHeight="1" spans="1:6" x14ac:dyDescent="0.25">
      <c r="A20" s="9" t="s">
        <v>7</v>
      </c>
      <c r="B20" s="9"/>
      <c r="C20" s="16" t="s">
        <v>29</v>
      </c>
      <c r="D20" s="16"/>
      <c r="E20" s="16" t="s">
        <v>30</v>
      </c>
      <c r="F20" s="16"/>
    </row>
  </sheetData>
  <mergeCells count="37">
    <mergeCell ref="A1:F1"/>
    <mergeCell ref="A2:B2"/>
    <mergeCell ref="D2:E2"/>
    <mergeCell ref="A3:B3"/>
    <mergeCell ref="D3:E3"/>
    <mergeCell ref="A4:B4"/>
    <mergeCell ref="D4:E4"/>
    <mergeCell ref="A5:B5"/>
    <mergeCell ref="D5:E5"/>
    <mergeCell ref="A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A15:B15"/>
    <mergeCell ref="C15:D15"/>
    <mergeCell ref="E15:F15"/>
    <mergeCell ref="A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</mergeCells>
  <conditionalFormatting sqref="C8:D13">
    <cfRule type="expression" dxfId="0" priority="1">
      <formula>OR(ISNUMBER(SEARCH("空欄",$C8)),ISNUMBER(SEARCH("まだ",$C8)))</formula>
    </cfRule>
  </conditionalFormatting>
  <conditionalFormatting sqref="C15">
    <cfRule type="expression" dxfId="1" priority="2">
      <formula>$C$15&lt;&gt;"0 か所"</formula>
    </cfRule>
  </conditionalFormatting>
  <dataValidations count="3">
    <dataValidation type="list" allowBlank="1" showErrorMessage="1" errorTitle="役職" error="一覧から選んでください。部長・その他のときは右の欄に役職名を書きます" sqref="C3">
      <formula1>"会長,副会長,書記,会計,監事,部長,班長,その他"</formula1>
    </dataValidation>
    <dataValidation type="date" operator="greaterThan" allowBlank="1" showErrorMessage="1" errorTitle="日付" error="日付を入れてください（例 2027/3/28）" sqref="C5">
      <formula1>36525.625</formula1>
    </dataValidation>
    <dataValidation type="whole" allowBlank="1" showErrorMessage="1" errorTitle="年度" error="西暦 4 桁で入れてください（例 2026）" sqref="F2">
      <formula1>2000</formula1>
      <formula2>2100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4" max="4" width="8" customWidth="1"/>
    <col min="5" max="5" width="10" customWidth="1"/>
    <col min="6" max="6" width="20" customWidth="1"/>
    <col min="7" max="7" width="12" customWidth="1"/>
    <col min="8" max="8" width="30" customWidth="1"/>
    <col min="9" max="9" width="26" customWidth="1"/>
  </cols>
  <sheetData>
    <row r="1" ht="28" customHeight="1" spans="1:9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7">
        <f>表紙!C2&amp;"　"&amp;IF(表紙!F3&lt;&gt;"",表紙!F3,表紙!C3)&amp;"　"&amp;表紙!F2&amp;"年度"</f>
      </c>
      <c r="B2" s="17"/>
      <c r="C2" s="17"/>
      <c r="D2" s="17"/>
      <c r="E2" s="17"/>
      <c r="F2" s="17"/>
      <c r="G2" s="17"/>
      <c r="H2" s="17"/>
      <c r="I2" s="17"/>
    </row>
    <row r="4" ht="24" customHeight="1" spans="1:9" x14ac:dyDescent="0.25">
      <c r="A4" s="7" t="s">
        <v>33</v>
      </c>
      <c r="B4" s="7" t="s">
        <v>34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</row>
    <row r="5" ht="30" customHeight="1" spans="1:9" x14ac:dyDescent="0.25">
      <c r="A5" s="9">
        <v>1</v>
      </c>
      <c r="B5" s="9"/>
      <c r="C5" s="18"/>
      <c r="D5" s="9"/>
      <c r="E5" s="9"/>
      <c r="F5" s="18"/>
      <c r="G5" s="19"/>
      <c r="H5" s="18"/>
      <c r="I5" s="18"/>
    </row>
    <row r="6" ht="30" customHeight="1" spans="1:9" x14ac:dyDescent="0.25">
      <c r="A6" s="9">
        <v>2</v>
      </c>
      <c r="B6" s="9"/>
      <c r="C6" s="18"/>
      <c r="D6" s="9"/>
      <c r="E6" s="9"/>
      <c r="F6" s="18"/>
      <c r="G6" s="19"/>
      <c r="H6" s="18"/>
      <c r="I6" s="18"/>
    </row>
    <row r="7" ht="30" customHeight="1" spans="1:9" x14ac:dyDescent="0.25">
      <c r="A7" s="9">
        <v>3</v>
      </c>
      <c r="B7" s="9"/>
      <c r="C7" s="18"/>
      <c r="D7" s="9"/>
      <c r="E7" s="9"/>
      <c r="F7" s="18"/>
      <c r="G7" s="19"/>
      <c r="H7" s="18"/>
      <c r="I7" s="18"/>
    </row>
    <row r="8" ht="30" customHeight="1" spans="1:9" x14ac:dyDescent="0.25">
      <c r="A8" s="9">
        <v>4</v>
      </c>
      <c r="B8" s="9"/>
      <c r="C8" s="18"/>
      <c r="D8" s="9"/>
      <c r="E8" s="9"/>
      <c r="F8" s="18"/>
      <c r="G8" s="19"/>
      <c r="H8" s="18"/>
      <c r="I8" s="18"/>
    </row>
    <row r="9" ht="30" customHeight="1" spans="1:9" x14ac:dyDescent="0.25">
      <c r="A9" s="9">
        <v>5</v>
      </c>
      <c r="B9" s="9"/>
      <c r="C9" s="18"/>
      <c r="D9" s="9"/>
      <c r="E9" s="9"/>
      <c r="F9" s="18"/>
      <c r="G9" s="19"/>
      <c r="H9" s="18"/>
      <c r="I9" s="18"/>
    </row>
    <row r="10" ht="30" customHeight="1" spans="1:9" x14ac:dyDescent="0.25">
      <c r="A10" s="9">
        <v>6</v>
      </c>
      <c r="B10" s="9"/>
      <c r="C10" s="18"/>
      <c r="D10" s="9"/>
      <c r="E10" s="9"/>
      <c r="F10" s="18"/>
      <c r="G10" s="19"/>
      <c r="H10" s="18"/>
      <c r="I10" s="18"/>
    </row>
    <row r="11" ht="30" customHeight="1" spans="1:9" x14ac:dyDescent="0.25">
      <c r="A11" s="9">
        <v>7</v>
      </c>
      <c r="B11" s="9"/>
      <c r="C11" s="18"/>
      <c r="D11" s="9"/>
      <c r="E11" s="9"/>
      <c r="F11" s="18"/>
      <c r="G11" s="19"/>
      <c r="H11" s="18"/>
      <c r="I11" s="18"/>
    </row>
    <row r="12" ht="30" customHeight="1" spans="1:9" x14ac:dyDescent="0.25">
      <c r="A12" s="9">
        <v>8</v>
      </c>
      <c r="B12" s="9"/>
      <c r="C12" s="18"/>
      <c r="D12" s="9"/>
      <c r="E12" s="9"/>
      <c r="F12" s="18"/>
      <c r="G12" s="19"/>
      <c r="H12" s="18"/>
      <c r="I12" s="18"/>
    </row>
    <row r="13" ht="30" customHeight="1" spans="1:9" x14ac:dyDescent="0.25">
      <c r="A13" s="9">
        <v>9</v>
      </c>
      <c r="B13" s="9"/>
      <c r="C13" s="18"/>
      <c r="D13" s="9"/>
      <c r="E13" s="9"/>
      <c r="F13" s="18"/>
      <c r="G13" s="19"/>
      <c r="H13" s="18"/>
      <c r="I13" s="18"/>
    </row>
    <row r="14" ht="30" customHeight="1" spans="1:9" x14ac:dyDescent="0.25">
      <c r="A14" s="9">
        <v>10</v>
      </c>
      <c r="B14" s="9"/>
      <c r="C14" s="18"/>
      <c r="D14" s="9"/>
      <c r="E14" s="9"/>
      <c r="F14" s="18"/>
      <c r="G14" s="19"/>
      <c r="H14" s="18"/>
      <c r="I14" s="18"/>
    </row>
    <row r="15" ht="30" customHeight="1" spans="1:9" x14ac:dyDescent="0.25">
      <c r="A15" s="9">
        <v>11</v>
      </c>
      <c r="B15" s="9"/>
      <c r="C15" s="18"/>
      <c r="D15" s="9"/>
      <c r="E15" s="9"/>
      <c r="F15" s="18"/>
      <c r="G15" s="19"/>
      <c r="H15" s="18"/>
      <c r="I15" s="18"/>
    </row>
    <row r="16" ht="30" customHeight="1" spans="1:9" x14ac:dyDescent="0.25">
      <c r="A16" s="9">
        <v>12</v>
      </c>
      <c r="B16" s="9"/>
      <c r="C16" s="18"/>
      <c r="D16" s="9"/>
      <c r="E16" s="9"/>
      <c r="F16" s="18"/>
      <c r="G16" s="19"/>
      <c r="H16" s="18"/>
      <c r="I16" s="18"/>
    </row>
    <row r="17" ht="30" customHeight="1" spans="1:9" x14ac:dyDescent="0.25">
      <c r="A17" s="9">
        <v>13</v>
      </c>
      <c r="B17" s="9"/>
      <c r="C17" s="18"/>
      <c r="D17" s="9"/>
      <c r="E17" s="9"/>
      <c r="F17" s="18"/>
      <c r="G17" s="19"/>
      <c r="H17" s="18"/>
      <c r="I17" s="18"/>
    </row>
    <row r="18" ht="30" customHeight="1" spans="1:9" x14ac:dyDescent="0.25">
      <c r="A18" s="9">
        <v>14</v>
      </c>
      <c r="B18" s="9"/>
      <c r="C18" s="18"/>
      <c r="D18" s="9"/>
      <c r="E18" s="9"/>
      <c r="F18" s="18"/>
      <c r="G18" s="19"/>
      <c r="H18" s="18"/>
      <c r="I18" s="18"/>
    </row>
    <row r="19" ht="30" customHeight="1" spans="1:9" x14ac:dyDescent="0.25">
      <c r="A19" s="9">
        <v>15</v>
      </c>
      <c r="B19" s="9"/>
      <c r="C19" s="18"/>
      <c r="D19" s="9"/>
      <c r="E19" s="9"/>
      <c r="F19" s="18"/>
      <c r="G19" s="19"/>
      <c r="H19" s="18"/>
      <c r="I19" s="18"/>
    </row>
    <row r="20" ht="30" customHeight="1" spans="1:9" x14ac:dyDescent="0.25">
      <c r="A20" s="9">
        <v>16</v>
      </c>
      <c r="B20" s="9"/>
      <c r="C20" s="18"/>
      <c r="D20" s="9"/>
      <c r="E20" s="9"/>
      <c r="F20" s="18"/>
      <c r="G20" s="19"/>
      <c r="H20" s="18"/>
      <c r="I20" s="18"/>
    </row>
    <row r="21" ht="30" customHeight="1" spans="1:9" x14ac:dyDescent="0.25">
      <c r="A21" s="9">
        <v>17</v>
      </c>
      <c r="B21" s="9"/>
      <c r="C21" s="18"/>
      <c r="D21" s="9"/>
      <c r="E21" s="9"/>
      <c r="F21" s="18"/>
      <c r="G21" s="19"/>
      <c r="H21" s="18"/>
      <c r="I21" s="18"/>
    </row>
    <row r="22" ht="30" customHeight="1" spans="1:9" x14ac:dyDescent="0.25">
      <c r="A22" s="9">
        <v>18</v>
      </c>
      <c r="B22" s="9"/>
      <c r="C22" s="18"/>
      <c r="D22" s="9"/>
      <c r="E22" s="9"/>
      <c r="F22" s="18"/>
      <c r="G22" s="19"/>
      <c r="H22" s="18"/>
      <c r="I22" s="18"/>
    </row>
    <row r="23" ht="30" customHeight="1" spans="1:9" x14ac:dyDescent="0.25">
      <c r="A23" s="9">
        <v>19</v>
      </c>
      <c r="B23" s="9"/>
      <c r="C23" s="18"/>
      <c r="D23" s="9"/>
      <c r="E23" s="9"/>
      <c r="F23" s="18"/>
      <c r="G23" s="19"/>
      <c r="H23" s="18"/>
      <c r="I23" s="18"/>
    </row>
    <row r="24" ht="30" customHeight="1" spans="1:9" x14ac:dyDescent="0.25">
      <c r="A24" s="9">
        <v>20</v>
      </c>
      <c r="B24" s="9"/>
      <c r="C24" s="18"/>
      <c r="D24" s="9"/>
      <c r="E24" s="9"/>
      <c r="F24" s="18"/>
      <c r="G24" s="19"/>
      <c r="H24" s="18"/>
      <c r="I24" s="18"/>
    </row>
    <row r="25" ht="30" customHeight="1" spans="1:9" x14ac:dyDescent="0.25">
      <c r="A25" s="9">
        <v>21</v>
      </c>
      <c r="B25" s="9"/>
      <c r="C25" s="18"/>
      <c r="D25" s="9"/>
      <c r="E25" s="9"/>
      <c r="F25" s="18"/>
      <c r="G25" s="19"/>
      <c r="H25" s="18"/>
      <c r="I25" s="18"/>
    </row>
    <row r="26" ht="30" customHeight="1" spans="1:9" x14ac:dyDescent="0.25">
      <c r="A26" s="9">
        <v>22</v>
      </c>
      <c r="B26" s="9"/>
      <c r="C26" s="18"/>
      <c r="D26" s="9"/>
      <c r="E26" s="9"/>
      <c r="F26" s="18"/>
      <c r="G26" s="19"/>
      <c r="H26" s="18"/>
      <c r="I26" s="18"/>
    </row>
    <row r="27" ht="30" customHeight="1" spans="1:9" x14ac:dyDescent="0.25">
      <c r="A27" s="9">
        <v>23</v>
      </c>
      <c r="B27" s="9"/>
      <c r="C27" s="18"/>
      <c r="D27" s="9"/>
      <c r="E27" s="9"/>
      <c r="F27" s="18"/>
      <c r="G27" s="19"/>
      <c r="H27" s="18"/>
      <c r="I27" s="18"/>
    </row>
    <row r="28" ht="30" customHeight="1" spans="1:9" x14ac:dyDescent="0.25">
      <c r="A28" s="9">
        <v>24</v>
      </c>
      <c r="B28" s="9"/>
      <c r="C28" s="18"/>
      <c r="D28" s="9"/>
      <c r="E28" s="9"/>
      <c r="F28" s="18"/>
      <c r="G28" s="19"/>
      <c r="H28" s="18"/>
      <c r="I28" s="18"/>
    </row>
    <row r="29" ht="30" customHeight="1" spans="1:9" x14ac:dyDescent="0.25">
      <c r="A29" s="9">
        <v>25</v>
      </c>
      <c r="B29" s="9"/>
      <c r="C29" s="18"/>
      <c r="D29" s="9"/>
      <c r="E29" s="9"/>
      <c r="F29" s="18"/>
      <c r="G29" s="19"/>
      <c r="H29" s="18"/>
      <c r="I29" s="18"/>
    </row>
    <row r="30" ht="30" customHeight="1" spans="1:9" x14ac:dyDescent="0.25">
      <c r="A30" s="9">
        <v>26</v>
      </c>
      <c r="B30" s="9"/>
      <c r="C30" s="18"/>
      <c r="D30" s="9"/>
      <c r="E30" s="9"/>
      <c r="F30" s="18"/>
      <c r="G30" s="19"/>
      <c r="H30" s="18"/>
      <c r="I30" s="18"/>
    </row>
    <row r="31" ht="30" customHeight="1" spans="1:9" x14ac:dyDescent="0.25">
      <c r="A31" s="9">
        <v>27</v>
      </c>
      <c r="B31" s="9"/>
      <c r="C31" s="18"/>
      <c r="D31" s="9"/>
      <c r="E31" s="9"/>
      <c r="F31" s="18"/>
      <c r="G31" s="19"/>
      <c r="H31" s="18"/>
      <c r="I31" s="18"/>
    </row>
    <row r="32" ht="30" customHeight="1" spans="1:9" x14ac:dyDescent="0.25">
      <c r="A32" s="9">
        <v>28</v>
      </c>
      <c r="B32" s="9"/>
      <c r="C32" s="18"/>
      <c r="D32" s="9"/>
      <c r="E32" s="9"/>
      <c r="F32" s="18"/>
      <c r="G32" s="19"/>
      <c r="H32" s="18"/>
      <c r="I32" s="18"/>
    </row>
    <row r="33" ht="30" customHeight="1" spans="1:9" x14ac:dyDescent="0.25">
      <c r="A33" s="9">
        <v>29</v>
      </c>
      <c r="B33" s="9"/>
      <c r="C33" s="18"/>
      <c r="D33" s="9"/>
      <c r="E33" s="9"/>
      <c r="F33" s="18"/>
      <c r="G33" s="19"/>
      <c r="H33" s="18"/>
      <c r="I33" s="18"/>
    </row>
    <row r="34" ht="30" customHeight="1" spans="1:9" x14ac:dyDescent="0.25">
      <c r="A34" s="9">
        <v>30</v>
      </c>
      <c r="B34" s="9"/>
      <c r="C34" s="18"/>
      <c r="D34" s="9"/>
      <c r="E34" s="9"/>
      <c r="F34" s="18"/>
      <c r="G34" s="19"/>
      <c r="H34" s="18"/>
      <c r="I34" s="18"/>
    </row>
  </sheetData>
  <mergeCells count="2">
    <mergeCell ref="A1:I1"/>
    <mergeCell ref="A2:I2"/>
  </mergeCells>
  <conditionalFormatting sqref="F5:F34">
    <cfRule type="expression" dxfId="2" priority="1">
      <formula>AND($C5&lt;&gt;"",$F5="")</formula>
    </cfRule>
  </conditionalFormatting>
  <dataValidations count="6">
    <dataValidation type="list" allowBlank="1" showErrorMessage="1" errorTitle="区分" error="一覧から選んでください" sqref="B10:B34">
      <formula1>"会議,行事・活動,集金,施設の管理,補助金・申請,推薦・依頼,その他"</formula1>
    </dataValidation>
    <dataValidation type="list" allowBlank="1" showErrorMessage="1" errorTitle="区分" error="一覧から選んでください" sqref="B5:B34">
      <formula1>"会議,行事・活動,集金,施設の管理,補助金・申請,推薦・依頼,その他"</formula1>
    </dataValidation>
    <dataValidation type="list" allowBlank="1" showErrorMessage="1" errorTitle="時期" error="一覧から選んでください" sqref="D10:D34">
      <formula1>"4月,5月,6月,7月,8月,9月,10月,11月,12月,1月,2月,3月,毎月,随時"</formula1>
    </dataValidation>
    <dataValidation type="list" allowBlank="1" showErrorMessage="1" errorTitle="時期" error="一覧から選んでください" sqref="D5:D34">
      <formula1>"4月,5月,6月,7月,8月,9月,10月,11月,12月,1月,2月,3月,毎月,随時"</formula1>
    </dataValidation>
    <dataValidation type="list" allowBlank="1" showErrorMessage="1" errorTitle="頻度" error="一覧から選んでください" sqref="E10:E34">
      <formula1>"年1回,年数回,毎月,随時,数年に1回"</formula1>
    </dataValidation>
    <dataValidation type="list" allowBlank="1" showErrorMessage="1" errorTitle="頻度" error="一覧から選んでください" sqref="E5:E34">
      <formula1>"年1回,年数回,毎月,随時,数年に1回"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0" customWidth="1"/>
    <col min="3" max="3" width="30" customWidth="1"/>
    <col min="4" max="5" width="12" customWidth="1"/>
    <col min="6" max="6" width="14" customWidth="1"/>
    <col min="7" max="8" width="22" customWidth="1"/>
    <col min="9" max="9" width="2" customWidth="1"/>
    <col min="10" max="10" width="6" customWidth="1"/>
    <col min="11" max="11" width="8" customWidth="1"/>
  </cols>
  <sheetData>
    <row r="1" ht="28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spans="1:8" x14ac:dyDescent="0.25">
      <c r="A2" s="17">
        <f>表紙!C2&amp;"　"&amp;IF(表紙!F3&lt;&gt;"",表紙!F3,表紙!C3)&amp;"　"&amp;表紙!F2&amp;"年度"</f>
      </c>
      <c r="B2" s="17"/>
      <c r="C2" s="17"/>
      <c r="D2" s="17"/>
      <c r="E2" s="17"/>
      <c r="F2" s="17"/>
      <c r="G2" s="17"/>
      <c r="H2" s="17"/>
    </row>
    <row r="4" ht="24" customHeight="1" spans="1:11" x14ac:dyDescent="0.25">
      <c r="A4" s="7" t="s">
        <v>43</v>
      </c>
      <c r="B4" s="7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J4" s="7" t="s">
        <v>43</v>
      </c>
      <c r="K4" s="7" t="s">
        <v>51</v>
      </c>
    </row>
    <row r="5" ht="22" customHeight="1" spans="1:11" x14ac:dyDescent="0.25">
      <c r="A5" s="9"/>
      <c r="B5" s="20"/>
      <c r="C5" s="18"/>
      <c r="D5" s="9"/>
      <c r="E5" s="21"/>
      <c r="F5" s="19"/>
      <c r="G5" s="18"/>
      <c r="H5" s="18"/>
      <c r="J5" s="9" t="s">
        <v>52</v>
      </c>
      <c r="K5" s="9">
        <f>COUNTIF($A$5:$A$44,J5)</f>
      </c>
    </row>
    <row r="6" ht="22" customHeight="1" spans="1:11" x14ac:dyDescent="0.25">
      <c r="A6" s="9"/>
      <c r="B6" s="20"/>
      <c r="C6" s="18"/>
      <c r="D6" s="9"/>
      <c r="E6" s="21"/>
      <c r="F6" s="19"/>
      <c r="G6" s="18"/>
      <c r="H6" s="18"/>
      <c r="J6" s="9" t="s">
        <v>53</v>
      </c>
      <c r="K6" s="9">
        <f>COUNTIF($A$5:$A$44,J6)</f>
      </c>
    </row>
    <row r="7" ht="22" customHeight="1" spans="1:11" x14ac:dyDescent="0.25">
      <c r="A7" s="9"/>
      <c r="B7" s="20"/>
      <c r="C7" s="18"/>
      <c r="D7" s="9"/>
      <c r="E7" s="21"/>
      <c r="F7" s="19"/>
      <c r="G7" s="18"/>
      <c r="H7" s="18"/>
      <c r="J7" s="9" t="s">
        <v>54</v>
      </c>
      <c r="K7" s="9">
        <f>COUNTIF($A$5:$A$44,J7)</f>
      </c>
    </row>
    <row r="8" ht="22" customHeight="1" spans="1:11" x14ac:dyDescent="0.25">
      <c r="A8" s="9"/>
      <c r="B8" s="20"/>
      <c r="C8" s="18"/>
      <c r="D8" s="9"/>
      <c r="E8" s="21"/>
      <c r="F8" s="19"/>
      <c r="G8" s="18"/>
      <c r="H8" s="18"/>
      <c r="J8" s="9" t="s">
        <v>55</v>
      </c>
      <c r="K8" s="9">
        <f>COUNTIF($A$5:$A$44,J8)</f>
      </c>
    </row>
    <row r="9" ht="22" customHeight="1" spans="1:11" x14ac:dyDescent="0.25">
      <c r="A9" s="9"/>
      <c r="B9" s="20"/>
      <c r="C9" s="18"/>
      <c r="D9" s="9"/>
      <c r="E9" s="21"/>
      <c r="F9" s="19"/>
      <c r="G9" s="18"/>
      <c r="H9" s="18"/>
      <c r="J9" s="9" t="s">
        <v>56</v>
      </c>
      <c r="K9" s="9">
        <f>COUNTIF($A$5:$A$44,J9)</f>
      </c>
    </row>
    <row r="10" ht="22" customHeight="1" spans="1:11" x14ac:dyDescent="0.25">
      <c r="A10" s="9"/>
      <c r="B10" s="20"/>
      <c r="C10" s="18"/>
      <c r="D10" s="9"/>
      <c r="E10" s="21"/>
      <c r="F10" s="19"/>
      <c r="G10" s="18"/>
      <c r="H10" s="18"/>
      <c r="J10" s="9" t="s">
        <v>57</v>
      </c>
      <c r="K10" s="9">
        <f>COUNTIF($A$5:$A$44,J10)</f>
      </c>
    </row>
    <row r="11" ht="22" customHeight="1" spans="1:11" x14ac:dyDescent="0.25">
      <c r="A11" s="9"/>
      <c r="B11" s="20"/>
      <c r="C11" s="18"/>
      <c r="D11" s="9"/>
      <c r="E11" s="21"/>
      <c r="F11" s="19"/>
      <c r="G11" s="18"/>
      <c r="H11" s="18"/>
      <c r="J11" s="9" t="s">
        <v>58</v>
      </c>
      <c r="K11" s="9">
        <f>COUNTIF($A$5:$A$44,J11)</f>
      </c>
    </row>
    <row r="12" ht="22" customHeight="1" spans="1:11" x14ac:dyDescent="0.25">
      <c r="A12" s="9"/>
      <c r="B12" s="20"/>
      <c r="C12" s="18"/>
      <c r="D12" s="9"/>
      <c r="E12" s="21"/>
      <c r="F12" s="19"/>
      <c r="G12" s="18"/>
      <c r="H12" s="18"/>
      <c r="J12" s="9" t="s">
        <v>59</v>
      </c>
      <c r="K12" s="9">
        <f>COUNTIF($A$5:$A$44,J12)</f>
      </c>
    </row>
    <row r="13" ht="22" customHeight="1" spans="1:11" x14ac:dyDescent="0.25">
      <c r="A13" s="9"/>
      <c r="B13" s="20"/>
      <c r="C13" s="18"/>
      <c r="D13" s="9"/>
      <c r="E13" s="21"/>
      <c r="F13" s="19"/>
      <c r="G13" s="18"/>
      <c r="H13" s="18"/>
      <c r="J13" s="9" t="s">
        <v>60</v>
      </c>
      <c r="K13" s="9">
        <f>COUNTIF($A$5:$A$44,J13)</f>
      </c>
    </row>
    <row r="14" ht="22" customHeight="1" spans="1:11" x14ac:dyDescent="0.25">
      <c r="A14" s="9"/>
      <c r="B14" s="20"/>
      <c r="C14" s="18"/>
      <c r="D14" s="9"/>
      <c r="E14" s="21"/>
      <c r="F14" s="19"/>
      <c r="G14" s="18"/>
      <c r="H14" s="18"/>
      <c r="J14" s="9" t="s">
        <v>61</v>
      </c>
      <c r="K14" s="9">
        <f>COUNTIF($A$5:$A$44,J14)</f>
      </c>
    </row>
    <row r="15" ht="22" customHeight="1" spans="1:11" x14ac:dyDescent="0.25">
      <c r="A15" s="9"/>
      <c r="B15" s="20"/>
      <c r="C15" s="18"/>
      <c r="D15" s="9"/>
      <c r="E15" s="21"/>
      <c r="F15" s="19"/>
      <c r="G15" s="18"/>
      <c r="H15" s="18"/>
      <c r="J15" s="9" t="s">
        <v>62</v>
      </c>
      <c r="K15" s="9">
        <f>COUNTIF($A$5:$A$44,J15)</f>
      </c>
    </row>
    <row r="16" ht="22" customHeight="1" spans="1:11" x14ac:dyDescent="0.25">
      <c r="A16" s="9"/>
      <c r="B16" s="20"/>
      <c r="C16" s="18"/>
      <c r="D16" s="9"/>
      <c r="E16" s="21"/>
      <c r="F16" s="19"/>
      <c r="G16" s="18"/>
      <c r="H16" s="18"/>
      <c r="J16" s="9" t="s">
        <v>63</v>
      </c>
      <c r="K16" s="9">
        <f>COUNTIF($A$5:$A$44,J16)</f>
      </c>
    </row>
    <row r="17" ht="22" customHeight="1" spans="1:11" x14ac:dyDescent="0.25">
      <c r="A17" s="9"/>
      <c r="B17" s="20"/>
      <c r="C17" s="18"/>
      <c r="D17" s="9"/>
      <c r="E17" s="21"/>
      <c r="F17" s="19"/>
      <c r="G17" s="18"/>
      <c r="H17" s="18"/>
      <c r="J17" s="12" t="s">
        <v>64</v>
      </c>
      <c r="K17" s="12">
        <f>SUM(K5:K16)</f>
      </c>
    </row>
    <row r="18" ht="22" customHeight="1" spans="1:8" x14ac:dyDescent="0.25">
      <c r="A18" s="9"/>
      <c r="B18" s="20"/>
      <c r="C18" s="18"/>
      <c r="D18" s="9"/>
      <c r="E18" s="21"/>
      <c r="F18" s="19"/>
      <c r="G18" s="18"/>
      <c r="H18" s="18"/>
    </row>
    <row r="19" ht="22" customHeight="1" spans="1:11" x14ac:dyDescent="0.25">
      <c r="A19" s="9"/>
      <c r="B19" s="20"/>
      <c r="C19" s="18"/>
      <c r="D19" s="9"/>
      <c r="E19" s="21"/>
      <c r="F19" s="19"/>
      <c r="G19" s="18"/>
      <c r="H19" s="18"/>
      <c r="J19" s="14" t="s">
        <v>65</v>
      </c>
      <c r="K19" s="14"/>
    </row>
    <row r="20" ht="22" customHeight="1" spans="1:11" x14ac:dyDescent="0.25">
      <c r="A20" s="9"/>
      <c r="B20" s="20"/>
      <c r="C20" s="18"/>
      <c r="D20" s="9"/>
      <c r="E20" s="21"/>
      <c r="F20" s="19"/>
      <c r="G20" s="18"/>
      <c r="H20" s="18"/>
      <c r="J20" s="14"/>
      <c r="K20" s="14"/>
    </row>
    <row r="21" ht="22" customHeight="1" spans="1:11" x14ac:dyDescent="0.25">
      <c r="A21" s="9"/>
      <c r="B21" s="20"/>
      <c r="C21" s="18"/>
      <c r="D21" s="9"/>
      <c r="E21" s="21"/>
      <c r="F21" s="19"/>
      <c r="G21" s="18"/>
      <c r="H21" s="18"/>
      <c r="J21" s="14"/>
      <c r="K21" s="14"/>
    </row>
    <row r="22" ht="22" customHeight="1" spans="1:8" x14ac:dyDescent="0.25">
      <c r="A22" s="9"/>
      <c r="B22" s="20"/>
      <c r="C22" s="18"/>
      <c r="D22" s="9"/>
      <c r="E22" s="21"/>
      <c r="F22" s="19"/>
      <c r="G22" s="18"/>
      <c r="H22" s="18"/>
    </row>
    <row r="23" ht="22" customHeight="1" spans="1:8" x14ac:dyDescent="0.25">
      <c r="A23" s="9"/>
      <c r="B23" s="20"/>
      <c r="C23" s="18"/>
      <c r="D23" s="9"/>
      <c r="E23" s="21"/>
      <c r="F23" s="19"/>
      <c r="G23" s="18"/>
      <c r="H23" s="18"/>
    </row>
    <row r="24" ht="22" customHeight="1" spans="1:8" x14ac:dyDescent="0.25">
      <c r="A24" s="9"/>
      <c r="B24" s="20"/>
      <c r="C24" s="18"/>
      <c r="D24" s="9"/>
      <c r="E24" s="21"/>
      <c r="F24" s="19"/>
      <c r="G24" s="18"/>
      <c r="H24" s="18"/>
    </row>
    <row r="25" ht="22" customHeight="1" spans="1:8" x14ac:dyDescent="0.25">
      <c r="A25" s="9"/>
      <c r="B25" s="20"/>
      <c r="C25" s="18"/>
      <c r="D25" s="9"/>
      <c r="E25" s="21"/>
      <c r="F25" s="19"/>
      <c r="G25" s="18"/>
      <c r="H25" s="18"/>
    </row>
    <row r="26" ht="22" customHeight="1" spans="1:8" x14ac:dyDescent="0.25">
      <c r="A26" s="9"/>
      <c r="B26" s="20"/>
      <c r="C26" s="18"/>
      <c r="D26" s="9"/>
      <c r="E26" s="21"/>
      <c r="F26" s="19"/>
      <c r="G26" s="18"/>
      <c r="H26" s="18"/>
    </row>
    <row r="27" ht="22" customHeight="1" spans="1:8" x14ac:dyDescent="0.25">
      <c r="A27" s="9"/>
      <c r="B27" s="20"/>
      <c r="C27" s="18"/>
      <c r="D27" s="9"/>
      <c r="E27" s="21"/>
      <c r="F27" s="19"/>
      <c r="G27" s="18"/>
      <c r="H27" s="18"/>
    </row>
    <row r="28" ht="22" customHeight="1" spans="1:8" x14ac:dyDescent="0.25">
      <c r="A28" s="9"/>
      <c r="B28" s="20"/>
      <c r="C28" s="18"/>
      <c r="D28" s="9"/>
      <c r="E28" s="21"/>
      <c r="F28" s="19"/>
      <c r="G28" s="18"/>
      <c r="H28" s="18"/>
    </row>
    <row r="29" ht="22" customHeight="1" spans="1:8" x14ac:dyDescent="0.25">
      <c r="A29" s="9"/>
      <c r="B29" s="20"/>
      <c r="C29" s="18"/>
      <c r="D29" s="9"/>
      <c r="E29" s="21"/>
      <c r="F29" s="19"/>
      <c r="G29" s="18"/>
      <c r="H29" s="18"/>
    </row>
    <row r="30" ht="22" customHeight="1" spans="1:8" x14ac:dyDescent="0.25">
      <c r="A30" s="9"/>
      <c r="B30" s="20"/>
      <c r="C30" s="18"/>
      <c r="D30" s="9"/>
      <c r="E30" s="21"/>
      <c r="F30" s="19"/>
      <c r="G30" s="18"/>
      <c r="H30" s="18"/>
    </row>
    <row r="31" ht="22" customHeight="1" spans="1:8" x14ac:dyDescent="0.25">
      <c r="A31" s="9"/>
      <c r="B31" s="20"/>
      <c r="C31" s="18"/>
      <c r="D31" s="9"/>
      <c r="E31" s="21"/>
      <c r="F31" s="19"/>
      <c r="G31" s="18"/>
      <c r="H31" s="18"/>
    </row>
    <row r="32" ht="22" customHeight="1" spans="1:8" x14ac:dyDescent="0.25">
      <c r="A32" s="9"/>
      <c r="B32" s="20"/>
      <c r="C32" s="18"/>
      <c r="D32" s="9"/>
      <c r="E32" s="21"/>
      <c r="F32" s="19"/>
      <c r="G32" s="18"/>
      <c r="H32" s="18"/>
    </row>
    <row r="33" ht="22" customHeight="1" spans="1:8" x14ac:dyDescent="0.25">
      <c r="A33" s="9"/>
      <c r="B33" s="20"/>
      <c r="C33" s="18"/>
      <c r="D33" s="9"/>
      <c r="E33" s="21"/>
      <c r="F33" s="19"/>
      <c r="G33" s="18"/>
      <c r="H33" s="18"/>
    </row>
    <row r="34" ht="22" customHeight="1" spans="1:8" x14ac:dyDescent="0.25">
      <c r="A34" s="9"/>
      <c r="B34" s="20"/>
      <c r="C34" s="18"/>
      <c r="D34" s="9"/>
      <c r="E34" s="21"/>
      <c r="F34" s="19"/>
      <c r="G34" s="18"/>
      <c r="H34" s="18"/>
    </row>
    <row r="35" ht="22" customHeight="1" spans="1:8" x14ac:dyDescent="0.25">
      <c r="A35" s="9"/>
      <c r="B35" s="20"/>
      <c r="C35" s="18"/>
      <c r="D35" s="9"/>
      <c r="E35" s="21"/>
      <c r="F35" s="19"/>
      <c r="G35" s="18"/>
      <c r="H35" s="18"/>
    </row>
    <row r="36" ht="22" customHeight="1" spans="1:8" x14ac:dyDescent="0.25">
      <c r="A36" s="9"/>
      <c r="B36" s="20"/>
      <c r="C36" s="18"/>
      <c r="D36" s="9"/>
      <c r="E36" s="21"/>
      <c r="F36" s="19"/>
      <c r="G36" s="18"/>
      <c r="H36" s="18"/>
    </row>
    <row r="37" ht="22" customHeight="1" spans="1:8" x14ac:dyDescent="0.25">
      <c r="A37" s="9"/>
      <c r="B37" s="20"/>
      <c r="C37" s="18"/>
      <c r="D37" s="9"/>
      <c r="E37" s="21"/>
      <c r="F37" s="19"/>
      <c r="G37" s="18"/>
      <c r="H37" s="18"/>
    </row>
    <row r="38" ht="22" customHeight="1" spans="1:8" x14ac:dyDescent="0.25">
      <c r="A38" s="9"/>
      <c r="B38" s="20"/>
      <c r="C38" s="18"/>
      <c r="D38" s="9"/>
      <c r="E38" s="21"/>
      <c r="F38" s="19"/>
      <c r="G38" s="18"/>
      <c r="H38" s="18"/>
    </row>
    <row r="39" ht="22" customHeight="1" spans="1:8" x14ac:dyDescent="0.25">
      <c r="A39" s="9"/>
      <c r="B39" s="20"/>
      <c r="C39" s="18"/>
      <c r="D39" s="9"/>
      <c r="E39" s="21"/>
      <c r="F39" s="19"/>
      <c r="G39" s="18"/>
      <c r="H39" s="18"/>
    </row>
    <row r="40" ht="22" customHeight="1" spans="1:8" x14ac:dyDescent="0.25">
      <c r="A40" s="9"/>
      <c r="B40" s="20"/>
      <c r="C40" s="18"/>
      <c r="D40" s="9"/>
      <c r="E40" s="21"/>
      <c r="F40" s="19"/>
      <c r="G40" s="18"/>
      <c r="H40" s="18"/>
    </row>
    <row r="41" ht="22" customHeight="1" spans="1:8" x14ac:dyDescent="0.25">
      <c r="A41" s="9"/>
      <c r="B41" s="20"/>
      <c r="C41" s="18"/>
      <c r="D41" s="9"/>
      <c r="E41" s="21"/>
      <c r="F41" s="19"/>
      <c r="G41" s="18"/>
      <c r="H41" s="18"/>
    </row>
    <row r="42" ht="22" customHeight="1" spans="1:8" x14ac:dyDescent="0.25">
      <c r="A42" s="9"/>
      <c r="B42" s="20"/>
      <c r="C42" s="18"/>
      <c r="D42" s="9"/>
      <c r="E42" s="21"/>
      <c r="F42" s="19"/>
      <c r="G42" s="18"/>
      <c r="H42" s="18"/>
    </row>
    <row r="43" ht="22" customHeight="1" spans="1:8" x14ac:dyDescent="0.25">
      <c r="A43" s="9"/>
      <c r="B43" s="20"/>
      <c r="C43" s="18"/>
      <c r="D43" s="9"/>
      <c r="E43" s="21"/>
      <c r="F43" s="19"/>
      <c r="G43" s="18"/>
      <c r="H43" s="18"/>
    </row>
    <row r="44" ht="22" customHeight="1" spans="1:8" x14ac:dyDescent="0.25">
      <c r="A44" s="9"/>
      <c r="B44" s="20"/>
      <c r="C44" s="18"/>
      <c r="D44" s="9"/>
      <c r="E44" s="21"/>
      <c r="F44" s="19"/>
      <c r="G44" s="18"/>
      <c r="H44" s="18"/>
    </row>
  </sheetData>
  <mergeCells count="3">
    <mergeCell ref="A1:H1"/>
    <mergeCell ref="A2:H2"/>
    <mergeCell ref="J19:K21"/>
  </mergeCells>
  <conditionalFormatting sqref="K5:K16">
    <cfRule type="expression" dxfId="3" priority="1">
      <formula>$K5=0</formula>
    </cfRule>
  </conditionalFormatting>
  <dataValidations count="4">
    <dataValidation type="list" allowBlank="1" showErrorMessage="1" errorTitle="月" error="一覧から選んでください" sqref="A10:A44">
      <formula1>"4月,5月,6月,7月,8月,9月,10月,11月,12月,1月,2月,3月"</formula1>
    </dataValidation>
    <dataValidation type="list" allowBlank="1" showErrorMessage="1" errorTitle="月" error="一覧から選んでください" sqref="A5:A44">
      <formula1>"4月,5月,6月,7月,8月,9月,10月,11月,12月,1月,2月,3月"</formula1>
    </dataValidation>
    <dataValidation type="list" allowBlank="1" showErrorMessage="1" errorTitle="種類" error="一覧から選んでください" sqref="D10:D44">
      <formula1>"行事,会議,締め切り・申請,集金,その他"</formula1>
    </dataValidation>
    <dataValidation type="list" allowBlank="1" showErrorMessage="1" errorTitle="種類" error="一覧から選んでください" sqref="D5:D44">
      <formula1>"行事,会議,締め切り・申請,集金,その他"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7" customWidth="1"/>
    <col min="4" max="4" width="18" customWidth="1"/>
    <col min="6" max="6" width="10" customWidth="1"/>
    <col min="7" max="7" width="8" customWidth="1"/>
    <col min="8" max="8" width="10" customWidth="1"/>
    <col min="9" max="9" width="24" customWidth="1"/>
  </cols>
  <sheetData>
    <row r="1" ht="28" customHeight="1" spans="1:9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7">
        <f>表紙!C2&amp;"　"&amp;IF(表紙!F3&lt;&gt;"",表紙!F3,表紙!C3)&amp;"　"&amp;表紙!F2&amp;"年度"</f>
      </c>
      <c r="B2" s="17"/>
      <c r="C2" s="17"/>
      <c r="D2" s="17"/>
      <c r="E2" s="17"/>
      <c r="F2" s="17"/>
      <c r="G2" s="17"/>
      <c r="H2" s="17"/>
      <c r="I2" s="17"/>
    </row>
    <row r="4" ht="24" customHeight="1" spans="1:9" x14ac:dyDescent="0.25">
      <c r="A4" s="7" t="s">
        <v>33</v>
      </c>
      <c r="B4" s="7" t="s">
        <v>17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</row>
    <row r="5" ht="22" customHeight="1" spans="1:9" x14ac:dyDescent="0.25">
      <c r="A5" s="9">
        <v>1</v>
      </c>
      <c r="B5" s="18" t="s">
        <v>74</v>
      </c>
      <c r="C5" s="9"/>
      <c r="D5" s="18"/>
      <c r="E5" s="9"/>
      <c r="F5" s="18"/>
      <c r="G5" s="9"/>
      <c r="H5" s="9"/>
      <c r="I5" s="22"/>
    </row>
    <row r="6" ht="22" customHeight="1" spans="1:9" x14ac:dyDescent="0.25">
      <c r="A6" s="9">
        <v>2</v>
      </c>
      <c r="B6" s="18" t="s">
        <v>75</v>
      </c>
      <c r="C6" s="9"/>
      <c r="D6" s="18"/>
      <c r="E6" s="9" t="s">
        <v>76</v>
      </c>
      <c r="F6" s="18"/>
      <c r="G6" s="9"/>
      <c r="H6" s="9"/>
      <c r="I6" s="22"/>
    </row>
    <row r="7" ht="22" customHeight="1" spans="1:9" x14ac:dyDescent="0.25">
      <c r="A7" s="9">
        <v>3</v>
      </c>
      <c r="B7" s="18" t="s">
        <v>77</v>
      </c>
      <c r="C7" s="9"/>
      <c r="D7" s="18"/>
      <c r="E7" s="9" t="s">
        <v>76</v>
      </c>
      <c r="F7" s="18"/>
      <c r="G7" s="9"/>
      <c r="H7" s="9"/>
      <c r="I7" s="22" t="s">
        <v>78</v>
      </c>
    </row>
    <row r="8" ht="22" customHeight="1" spans="1:9" x14ac:dyDescent="0.25">
      <c r="A8" s="9">
        <v>4</v>
      </c>
      <c r="B8" s="18" t="s">
        <v>79</v>
      </c>
      <c r="C8" s="9"/>
      <c r="D8" s="18"/>
      <c r="E8" s="9"/>
      <c r="F8" s="18"/>
      <c r="G8" s="9"/>
      <c r="H8" s="9"/>
      <c r="I8" s="22"/>
    </row>
    <row r="9" ht="22" customHeight="1" spans="1:9" x14ac:dyDescent="0.25">
      <c r="A9" s="9">
        <v>5</v>
      </c>
      <c r="B9" s="18" t="s">
        <v>80</v>
      </c>
      <c r="C9" s="9"/>
      <c r="D9" s="18"/>
      <c r="E9" s="9"/>
      <c r="F9" s="18"/>
      <c r="G9" s="9"/>
      <c r="H9" s="9"/>
      <c r="I9" s="22"/>
    </row>
    <row r="10" ht="22" customHeight="1" spans="1:9" x14ac:dyDescent="0.25">
      <c r="A10" s="9">
        <v>6</v>
      </c>
      <c r="B10" s="18" t="s">
        <v>81</v>
      </c>
      <c r="C10" s="9"/>
      <c r="D10" s="18"/>
      <c r="E10" s="9"/>
      <c r="F10" s="18"/>
      <c r="G10" s="9"/>
      <c r="H10" s="9"/>
      <c r="I10" s="22"/>
    </row>
    <row r="11" ht="22" customHeight="1" spans="1:9" x14ac:dyDescent="0.25">
      <c r="A11" s="9">
        <v>7</v>
      </c>
      <c r="B11" s="18" t="s">
        <v>82</v>
      </c>
      <c r="C11" s="9"/>
      <c r="D11" s="18"/>
      <c r="E11" s="9"/>
      <c r="F11" s="18"/>
      <c r="G11" s="9"/>
      <c r="H11" s="9"/>
      <c r="I11" s="22"/>
    </row>
    <row r="12" ht="22" customHeight="1" spans="1:9" x14ac:dyDescent="0.25">
      <c r="A12" s="9">
        <v>8</v>
      </c>
      <c r="B12" s="18" t="s">
        <v>83</v>
      </c>
      <c r="C12" s="9"/>
      <c r="D12" s="18"/>
      <c r="E12" s="9"/>
      <c r="F12" s="18"/>
      <c r="G12" s="9"/>
      <c r="H12" s="9"/>
      <c r="I12" s="22"/>
    </row>
    <row r="13" ht="22" customHeight="1" spans="1:9" x14ac:dyDescent="0.25">
      <c r="A13" s="9">
        <v>9</v>
      </c>
      <c r="B13" s="18" t="s">
        <v>84</v>
      </c>
      <c r="C13" s="9"/>
      <c r="D13" s="18"/>
      <c r="E13" s="9"/>
      <c r="F13" s="18"/>
      <c r="G13" s="9"/>
      <c r="H13" s="9"/>
      <c r="I13" s="22"/>
    </row>
    <row r="14" ht="22" customHeight="1" spans="1:9" x14ac:dyDescent="0.25">
      <c r="A14" s="9">
        <v>10</v>
      </c>
      <c r="B14" s="18" t="s">
        <v>85</v>
      </c>
      <c r="C14" s="9"/>
      <c r="D14" s="18"/>
      <c r="E14" s="9"/>
      <c r="F14" s="18"/>
      <c r="G14" s="9"/>
      <c r="H14" s="9"/>
      <c r="I14" s="22"/>
    </row>
    <row r="15" ht="22" customHeight="1" spans="1:9" x14ac:dyDescent="0.25">
      <c r="A15" s="9">
        <v>11</v>
      </c>
      <c r="B15" s="18" t="s">
        <v>86</v>
      </c>
      <c r="C15" s="9"/>
      <c r="D15" s="18"/>
      <c r="E15" s="9"/>
      <c r="F15" s="18"/>
      <c r="G15" s="9"/>
      <c r="H15" s="9"/>
      <c r="I15" s="22"/>
    </row>
    <row r="16" ht="22" customHeight="1" spans="1:9" x14ac:dyDescent="0.25">
      <c r="A16" s="9">
        <v>12</v>
      </c>
      <c r="B16" s="18" t="s">
        <v>87</v>
      </c>
      <c r="C16" s="9"/>
      <c r="D16" s="18"/>
      <c r="E16" s="9"/>
      <c r="F16" s="18"/>
      <c r="G16" s="9"/>
      <c r="H16" s="9"/>
      <c r="I16" s="22"/>
    </row>
    <row r="17" ht="22" customHeight="1" spans="1:9" x14ac:dyDescent="0.25">
      <c r="A17" s="9">
        <v>13</v>
      </c>
      <c r="B17" s="18" t="s">
        <v>88</v>
      </c>
      <c r="C17" s="9"/>
      <c r="D17" s="18"/>
      <c r="E17" s="9"/>
      <c r="F17" s="18"/>
      <c r="G17" s="9"/>
      <c r="H17" s="9"/>
      <c r="I17" s="22"/>
    </row>
    <row r="18" ht="22" customHeight="1" spans="1:9" x14ac:dyDescent="0.25">
      <c r="A18" s="9">
        <v>14</v>
      </c>
      <c r="B18" s="18" t="s">
        <v>89</v>
      </c>
      <c r="C18" s="9"/>
      <c r="D18" s="18"/>
      <c r="E18" s="9"/>
      <c r="F18" s="18"/>
      <c r="G18" s="9"/>
      <c r="H18" s="9"/>
      <c r="I18" s="22"/>
    </row>
    <row r="19" ht="22" customHeight="1" spans="1:9" x14ac:dyDescent="0.25">
      <c r="A19" s="9">
        <v>15</v>
      </c>
      <c r="B19" s="18" t="s">
        <v>90</v>
      </c>
      <c r="C19" s="9"/>
      <c r="D19" s="18"/>
      <c r="E19" s="9"/>
      <c r="F19" s="18"/>
      <c r="G19" s="9"/>
      <c r="H19" s="9"/>
      <c r="I19" s="22"/>
    </row>
    <row r="20" ht="22" customHeight="1" spans="1:9" x14ac:dyDescent="0.25">
      <c r="A20" s="9">
        <v>16</v>
      </c>
      <c r="B20" s="18" t="s">
        <v>91</v>
      </c>
      <c r="C20" s="9"/>
      <c r="D20" s="18"/>
      <c r="E20" s="9"/>
      <c r="F20" s="18"/>
      <c r="G20" s="9"/>
      <c r="H20" s="9"/>
      <c r="I20" s="22"/>
    </row>
    <row r="21" ht="22" customHeight="1" spans="1:9" x14ac:dyDescent="0.25">
      <c r="A21" s="9">
        <v>17</v>
      </c>
      <c r="B21" s="18" t="s">
        <v>92</v>
      </c>
      <c r="C21" s="9"/>
      <c r="D21" s="18"/>
      <c r="E21" s="9"/>
      <c r="F21" s="18"/>
      <c r="G21" s="9"/>
      <c r="H21" s="9"/>
      <c r="I21" s="22" t="s">
        <v>93</v>
      </c>
    </row>
    <row r="22" ht="22" customHeight="1" spans="1:9" x14ac:dyDescent="0.25">
      <c r="A22" s="9">
        <v>18</v>
      </c>
      <c r="B22" s="18"/>
      <c r="C22" s="9"/>
      <c r="D22" s="18"/>
      <c r="E22" s="9"/>
      <c r="F22" s="18"/>
      <c r="G22" s="9"/>
      <c r="H22" s="9"/>
      <c r="I22" s="22"/>
    </row>
    <row r="23" ht="22" customHeight="1" spans="1:9" x14ac:dyDescent="0.25">
      <c r="A23" s="9">
        <v>19</v>
      </c>
      <c r="B23" s="18"/>
      <c r="C23" s="9"/>
      <c r="D23" s="18"/>
      <c r="E23" s="9"/>
      <c r="F23" s="18"/>
      <c r="G23" s="9"/>
      <c r="H23" s="9"/>
      <c r="I23" s="22"/>
    </row>
    <row r="24" ht="22" customHeight="1" spans="1:9" x14ac:dyDescent="0.25">
      <c r="A24" s="9">
        <v>20</v>
      </c>
      <c r="B24" s="18"/>
      <c r="C24" s="9"/>
      <c r="D24" s="18"/>
      <c r="E24" s="9"/>
      <c r="F24" s="18"/>
      <c r="G24" s="9"/>
      <c r="H24" s="9"/>
      <c r="I24" s="22"/>
    </row>
    <row r="25" ht="22" customHeight="1" spans="1:9" x14ac:dyDescent="0.25">
      <c r="A25" s="9">
        <v>21</v>
      </c>
      <c r="B25" s="18"/>
      <c r="C25" s="9"/>
      <c r="D25" s="18"/>
      <c r="E25" s="9"/>
      <c r="F25" s="18"/>
      <c r="G25" s="9"/>
      <c r="H25" s="9"/>
      <c r="I25" s="22"/>
    </row>
    <row r="26" ht="22" customHeight="1" spans="1:9" x14ac:dyDescent="0.25">
      <c r="A26" s="9">
        <v>22</v>
      </c>
      <c r="B26" s="18"/>
      <c r="C26" s="9"/>
      <c r="D26" s="18"/>
      <c r="E26" s="9"/>
      <c r="F26" s="18"/>
      <c r="G26" s="9"/>
      <c r="H26" s="9"/>
      <c r="I26" s="22"/>
    </row>
    <row r="27" ht="22" customHeight="1" spans="1:9" x14ac:dyDescent="0.25">
      <c r="A27" s="9">
        <v>23</v>
      </c>
      <c r="B27" s="18"/>
      <c r="C27" s="9"/>
      <c r="D27" s="18"/>
      <c r="E27" s="9"/>
      <c r="F27" s="18"/>
      <c r="G27" s="9"/>
      <c r="H27" s="9"/>
      <c r="I27" s="22"/>
    </row>
    <row r="28" ht="22" customHeight="1" spans="1:9" x14ac:dyDescent="0.25">
      <c r="A28" s="9">
        <v>24</v>
      </c>
      <c r="B28" s="18"/>
      <c r="C28" s="9"/>
      <c r="D28" s="18"/>
      <c r="E28" s="9"/>
      <c r="F28" s="18"/>
      <c r="G28" s="9"/>
      <c r="H28" s="9"/>
      <c r="I28" s="22"/>
    </row>
    <row r="29" ht="22" customHeight="1" spans="1:9" x14ac:dyDescent="0.25">
      <c r="A29" s="9">
        <v>25</v>
      </c>
      <c r="B29" s="18"/>
      <c r="C29" s="9"/>
      <c r="D29" s="18"/>
      <c r="E29" s="9"/>
      <c r="F29" s="18"/>
      <c r="G29" s="9"/>
      <c r="H29" s="9"/>
      <c r="I29" s="22"/>
    </row>
    <row r="30" ht="22" customHeight="1" spans="1:9" x14ac:dyDescent="0.25">
      <c r="A30" s="9">
        <v>26</v>
      </c>
      <c r="B30" s="18"/>
      <c r="C30" s="9"/>
      <c r="D30" s="18"/>
      <c r="E30" s="9"/>
      <c r="F30" s="18"/>
      <c r="G30" s="9"/>
      <c r="H30" s="9"/>
      <c r="I30" s="22"/>
    </row>
    <row r="31" ht="22" customHeight="1" spans="1:9" x14ac:dyDescent="0.25">
      <c r="A31" s="9">
        <v>27</v>
      </c>
      <c r="B31" s="18"/>
      <c r="C31" s="9"/>
      <c r="D31" s="18"/>
      <c r="E31" s="9"/>
      <c r="F31" s="18"/>
      <c r="G31" s="9"/>
      <c r="H31" s="9"/>
      <c r="I31" s="22"/>
    </row>
    <row r="32" ht="22" customHeight="1" spans="1:9" x14ac:dyDescent="0.25">
      <c r="A32" s="9">
        <v>28</v>
      </c>
      <c r="B32" s="18"/>
      <c r="C32" s="9"/>
      <c r="D32" s="18"/>
      <c r="E32" s="9"/>
      <c r="F32" s="18"/>
      <c r="G32" s="9"/>
      <c r="H32" s="9"/>
      <c r="I32" s="22"/>
    </row>
    <row r="33" ht="22" customHeight="1" spans="1:9" x14ac:dyDescent="0.25">
      <c r="A33" s="9">
        <v>29</v>
      </c>
      <c r="B33" s="18"/>
      <c r="C33" s="9"/>
      <c r="D33" s="18"/>
      <c r="E33" s="9"/>
      <c r="F33" s="18"/>
      <c r="G33" s="9"/>
      <c r="H33" s="9"/>
      <c r="I33" s="22"/>
    </row>
    <row r="34" ht="22" customHeight="1" spans="1:9" x14ac:dyDescent="0.25">
      <c r="A34" s="9">
        <v>30</v>
      </c>
      <c r="B34" s="18"/>
      <c r="C34" s="9"/>
      <c r="D34" s="18"/>
      <c r="E34" s="9"/>
      <c r="F34" s="18"/>
      <c r="G34" s="9"/>
      <c r="H34" s="9"/>
      <c r="I34" s="22"/>
    </row>
    <row r="36" ht="40" customHeight="1" spans="2:9" x14ac:dyDescent="0.25">
      <c r="B36" s="23" t="s">
        <v>94</v>
      </c>
      <c r="C36" s="24">
        <f>COUNTIF(H5:H34,"済")&amp;" / "&amp;(COUNTA(B5:B34)-COUNTIF(H5:H34,"該当なし"))&amp;" 件"</f>
      </c>
      <c r="D36" s="24"/>
      <c r="E36" s="14" t="s">
        <v>95</v>
      </c>
      <c r="F36" s="14"/>
      <c r="G36" s="14"/>
      <c r="H36" s="14"/>
      <c r="I36" s="14"/>
    </row>
  </sheetData>
  <mergeCells count="4">
    <mergeCell ref="A1:I1"/>
    <mergeCell ref="A2:I2"/>
    <mergeCell ref="C36:D36"/>
    <mergeCell ref="E36:I36"/>
  </mergeCells>
  <conditionalFormatting sqref="D5:D34">
    <cfRule type="expression" dxfId="4" priority="1">
      <formula>AND($E5="含む",$D5="")</formula>
    </cfRule>
  </conditionalFormatting>
  <conditionalFormatting sqref="B5:B34">
    <cfRule type="expression" dxfId="5" priority="2">
      <formula>AND($B5&lt;&gt;"",OR($H5="未",$H5=""))</formula>
    </cfRule>
  </conditionalFormatting>
  <dataValidations count="8">
    <dataValidation type="whole" operator="greaterThanOrEqual" allowBlank="1" showErrorMessage="1" errorTitle="数量" error="0 以上の整数を入れてください" sqref="C10:C34">
      <formula1>0</formula1>
    </dataValidation>
    <dataValidation type="whole" operator="greaterThanOrEqual" allowBlank="1" showErrorMessage="1" errorTitle="数量" error="0 以上の整数を入れてください" sqref="C5:C34">
      <formula1>0</formula1>
    </dataValidation>
    <dataValidation type="list" allowBlank="1" showErrorMessage="1" errorTitle="個人情報" error="「含む」「含まない」から選んでください" sqref="E10:E34">
      <formula1>"含む,含まない"</formula1>
    </dataValidation>
    <dataValidation type="list" allowBlank="1" showErrorMessage="1" errorTitle="個人情報" error="「含む」「含まない」から選んでください" sqref="E5:E34">
      <formula1>"含む,含まない"</formula1>
    </dataValidation>
    <dataValidation type="list" allowBlank="1" showErrorMessage="1" errorTitle="渡した" error="「済」「未」「該当なし」から選んでください" sqref="G10:G34">
      <formula1>"済,未,該当なし"</formula1>
    </dataValidation>
    <dataValidation type="list" allowBlank="1" showErrorMessage="1" errorTitle="渡した" error="「済」「未」「該当なし」から選んでください" sqref="G5:G34">
      <formula1>"済,未,該当なし"</formula1>
    </dataValidation>
    <dataValidation type="list" allowBlank="1" showErrorMessage="1" errorTitle="受け取った" error="「済」「未」「該当なし」から選んでください" sqref="H10:H34">
      <formula1>"済,未,該当なし"</formula1>
    </dataValidation>
    <dataValidation type="list" allowBlank="1" showErrorMessage="1" errorTitle="受け取った" error="「済」「未」「該当なし」から選んでください" sqref="H5:H34">
      <formula1>"済,未,該当なし"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22" customWidth="1"/>
    <col min="4" max="4" width="20" customWidth="1"/>
    <col min="5" max="5" width="14" customWidth="1"/>
    <col min="6" max="6" width="16" customWidth="1"/>
    <col min="7" max="7" width="24" customWidth="1"/>
  </cols>
  <sheetData>
    <row r="1" ht="28" customHeight="1" spans="1:7" x14ac:dyDescent="0.25">
      <c r="A1" s="1" t="s">
        <v>96</v>
      </c>
      <c r="B1" s="1"/>
      <c r="C1" s="1"/>
      <c r="D1" s="1"/>
      <c r="E1" s="1"/>
      <c r="F1" s="1"/>
      <c r="G1" s="1"/>
    </row>
    <row r="2" spans="1:7" x14ac:dyDescent="0.25">
      <c r="A2" s="17">
        <f>表紙!C2&amp;"　"&amp;IF(表紙!F3&lt;&gt;"",表紙!F3,表紙!C3)&amp;"　"&amp;表紙!F2&amp;"年度"</f>
      </c>
      <c r="B2" s="17"/>
      <c r="C2" s="17"/>
      <c r="D2" s="17"/>
      <c r="E2" s="17"/>
      <c r="F2" s="17"/>
      <c r="G2" s="17"/>
    </row>
    <row r="3" spans="1:7" x14ac:dyDescent="0.25">
      <c r="A3" s="25" t="s">
        <v>97</v>
      </c>
      <c r="B3" s="25"/>
      <c r="C3" s="25"/>
      <c r="D3" s="25"/>
      <c r="E3" s="25"/>
      <c r="F3" s="25"/>
      <c r="G3" s="25"/>
    </row>
    <row r="4" ht="24" customHeight="1" spans="1:7" x14ac:dyDescent="0.25">
      <c r="A4" s="7" t="s">
        <v>33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50</v>
      </c>
    </row>
    <row r="5" ht="26" customHeight="1" spans="1:7" x14ac:dyDescent="0.25">
      <c r="A5" s="9">
        <v>1</v>
      </c>
      <c r="B5" s="18" t="s">
        <v>103</v>
      </c>
      <c r="C5" s="18"/>
      <c r="D5" s="18"/>
      <c r="E5" s="19"/>
      <c r="F5" s="9"/>
      <c r="G5" s="18"/>
    </row>
    <row r="6" ht="26" customHeight="1" spans="1:7" x14ac:dyDescent="0.25">
      <c r="A6" s="9">
        <v>2</v>
      </c>
      <c r="B6" s="18" t="s">
        <v>104</v>
      </c>
      <c r="C6" s="18"/>
      <c r="D6" s="18"/>
      <c r="E6" s="19"/>
      <c r="F6" s="9"/>
      <c r="G6" s="18"/>
    </row>
    <row r="7" ht="26" customHeight="1" spans="1:7" x14ac:dyDescent="0.25">
      <c r="A7" s="9">
        <v>3</v>
      </c>
      <c r="B7" s="18" t="s">
        <v>105</v>
      </c>
      <c r="C7" s="18"/>
      <c r="D7" s="18"/>
      <c r="E7" s="19"/>
      <c r="F7" s="9"/>
      <c r="G7" s="18"/>
    </row>
    <row r="8" ht="26" customHeight="1" spans="1:7" x14ac:dyDescent="0.25">
      <c r="A8" s="9">
        <v>4</v>
      </c>
      <c r="B8" s="18" t="s">
        <v>106</v>
      </c>
      <c r="C8" s="18"/>
      <c r="D8" s="18"/>
      <c r="E8" s="19"/>
      <c r="F8" s="9"/>
      <c r="G8" s="18"/>
    </row>
    <row r="9" ht="26" customHeight="1" spans="1:7" x14ac:dyDescent="0.25">
      <c r="A9" s="9">
        <v>5</v>
      </c>
      <c r="B9" s="18" t="s">
        <v>107</v>
      </c>
      <c r="C9" s="18"/>
      <c r="D9" s="18"/>
      <c r="E9" s="19"/>
      <c r="F9" s="9"/>
      <c r="G9" s="18"/>
    </row>
    <row r="10" ht="26" customHeight="1" spans="1:7" x14ac:dyDescent="0.25">
      <c r="A10" s="9">
        <v>6</v>
      </c>
      <c r="B10" s="18" t="s">
        <v>108</v>
      </c>
      <c r="C10" s="18"/>
      <c r="D10" s="18"/>
      <c r="E10" s="19"/>
      <c r="F10" s="9"/>
      <c r="G10" s="18"/>
    </row>
    <row r="11" ht="26" customHeight="1" spans="1:7" x14ac:dyDescent="0.25">
      <c r="A11" s="9">
        <v>7</v>
      </c>
      <c r="B11" s="18" t="s">
        <v>109</v>
      </c>
      <c r="C11" s="18"/>
      <c r="D11" s="18"/>
      <c r="E11" s="19"/>
      <c r="F11" s="9"/>
      <c r="G11" s="18"/>
    </row>
    <row r="12" ht="26" customHeight="1" spans="1:7" x14ac:dyDescent="0.25">
      <c r="A12" s="9">
        <v>8</v>
      </c>
      <c r="B12" s="18"/>
      <c r="C12" s="18"/>
      <c r="D12" s="18"/>
      <c r="E12" s="19"/>
      <c r="F12" s="9"/>
      <c r="G12" s="18"/>
    </row>
    <row r="13" ht="26" customHeight="1" spans="1:7" x14ac:dyDescent="0.25">
      <c r="A13" s="9">
        <v>9</v>
      </c>
      <c r="B13" s="18"/>
      <c r="C13" s="18"/>
      <c r="D13" s="18"/>
      <c r="E13" s="19"/>
      <c r="F13" s="9"/>
      <c r="G13" s="18"/>
    </row>
    <row r="14" ht="26" customHeight="1" spans="1:7" x14ac:dyDescent="0.25">
      <c r="A14" s="9">
        <v>10</v>
      </c>
      <c r="B14" s="18"/>
      <c r="C14" s="18"/>
      <c r="D14" s="18"/>
      <c r="E14" s="19"/>
      <c r="F14" s="9"/>
      <c r="G14" s="18"/>
    </row>
    <row r="15" ht="26" customHeight="1" spans="1:7" x14ac:dyDescent="0.25">
      <c r="A15" s="9">
        <v>11</v>
      </c>
      <c r="B15" s="18"/>
      <c r="C15" s="18"/>
      <c r="D15" s="18"/>
      <c r="E15" s="19"/>
      <c r="F15" s="9"/>
      <c r="G15" s="18"/>
    </row>
    <row r="16" ht="26" customHeight="1" spans="1:7" x14ac:dyDescent="0.25">
      <c r="A16" s="9">
        <v>12</v>
      </c>
      <c r="B16" s="18"/>
      <c r="C16" s="18"/>
      <c r="D16" s="18"/>
      <c r="E16" s="19"/>
      <c r="F16" s="9"/>
      <c r="G16" s="18"/>
    </row>
    <row r="17" ht="26" customHeight="1" spans="1:7" x14ac:dyDescent="0.25">
      <c r="A17" s="9">
        <v>13</v>
      </c>
      <c r="B17" s="18"/>
      <c r="C17" s="18"/>
      <c r="D17" s="18"/>
      <c r="E17" s="19"/>
      <c r="F17" s="9"/>
      <c r="G17" s="18"/>
    </row>
    <row r="18" ht="26" customHeight="1" spans="1:7" x14ac:dyDescent="0.25">
      <c r="A18" s="9">
        <v>14</v>
      </c>
      <c r="B18" s="18"/>
      <c r="C18" s="18"/>
      <c r="D18" s="18"/>
      <c r="E18" s="19"/>
      <c r="F18" s="9"/>
      <c r="G18" s="18"/>
    </row>
    <row r="19" ht="26" customHeight="1" spans="1:7" x14ac:dyDescent="0.25">
      <c r="A19" s="9">
        <v>15</v>
      </c>
      <c r="B19" s="18"/>
      <c r="C19" s="18"/>
      <c r="D19" s="18"/>
      <c r="E19" s="19"/>
      <c r="F19" s="9"/>
      <c r="G19" s="18"/>
    </row>
    <row r="20" ht="26" customHeight="1" spans="1:7" x14ac:dyDescent="0.25">
      <c r="A20" s="9">
        <v>16</v>
      </c>
      <c r="B20" s="18"/>
      <c r="C20" s="18"/>
      <c r="D20" s="18"/>
      <c r="E20" s="19"/>
      <c r="F20" s="9"/>
      <c r="G20" s="18"/>
    </row>
    <row r="21" ht="26" customHeight="1" spans="1:7" x14ac:dyDescent="0.25">
      <c r="A21" s="9">
        <v>17</v>
      </c>
      <c r="B21" s="18"/>
      <c r="C21" s="18"/>
      <c r="D21" s="18"/>
      <c r="E21" s="19"/>
      <c r="F21" s="9"/>
      <c r="G21" s="18"/>
    </row>
    <row r="22" ht="26" customHeight="1" spans="1:7" x14ac:dyDescent="0.25">
      <c r="A22" s="9">
        <v>18</v>
      </c>
      <c r="B22" s="18"/>
      <c r="C22" s="18"/>
      <c r="D22" s="18"/>
      <c r="E22" s="19"/>
      <c r="F22" s="9"/>
      <c r="G22" s="18"/>
    </row>
    <row r="23" ht="26" customHeight="1" spans="1:7" x14ac:dyDescent="0.25">
      <c r="A23" s="9">
        <v>19</v>
      </c>
      <c r="B23" s="18"/>
      <c r="C23" s="18"/>
      <c r="D23" s="18"/>
      <c r="E23" s="19"/>
      <c r="F23" s="9"/>
      <c r="G23" s="18"/>
    </row>
    <row r="24" ht="26" customHeight="1" spans="1:7" x14ac:dyDescent="0.25">
      <c r="A24" s="9">
        <v>20</v>
      </c>
      <c r="B24" s="18"/>
      <c r="C24" s="18"/>
      <c r="D24" s="18"/>
      <c r="E24" s="19"/>
      <c r="F24" s="9"/>
      <c r="G24" s="18"/>
    </row>
    <row r="25" ht="26" customHeight="1" spans="1:7" x14ac:dyDescent="0.25">
      <c r="A25" s="9">
        <v>21</v>
      </c>
      <c r="B25" s="18"/>
      <c r="C25" s="18"/>
      <c r="D25" s="18"/>
      <c r="E25" s="19"/>
      <c r="F25" s="9"/>
      <c r="G25" s="18"/>
    </row>
    <row r="26" ht="26" customHeight="1" spans="1:7" x14ac:dyDescent="0.25">
      <c r="A26" s="9">
        <v>22</v>
      </c>
      <c r="B26" s="18"/>
      <c r="C26" s="18"/>
      <c r="D26" s="18"/>
      <c r="E26" s="19"/>
      <c r="F26" s="9"/>
      <c r="G26" s="18"/>
    </row>
    <row r="27" ht="26" customHeight="1" spans="1:7" x14ac:dyDescent="0.25">
      <c r="A27" s="9">
        <v>23</v>
      </c>
      <c r="B27" s="18"/>
      <c r="C27" s="18"/>
      <c r="D27" s="18"/>
      <c r="E27" s="19"/>
      <c r="F27" s="9"/>
      <c r="G27" s="18"/>
    </row>
    <row r="28" ht="26" customHeight="1" spans="1:7" x14ac:dyDescent="0.25">
      <c r="A28" s="9">
        <v>24</v>
      </c>
      <c r="B28" s="18"/>
      <c r="C28" s="18"/>
      <c r="D28" s="18"/>
      <c r="E28" s="19"/>
      <c r="F28" s="9"/>
      <c r="G28" s="18"/>
    </row>
    <row r="29" ht="26" customHeight="1" spans="1:7" x14ac:dyDescent="0.25">
      <c r="A29" s="9">
        <v>25</v>
      </c>
      <c r="B29" s="18"/>
      <c r="C29" s="18"/>
      <c r="D29" s="18"/>
      <c r="E29" s="19"/>
      <c r="F29" s="9"/>
      <c r="G29" s="18"/>
    </row>
  </sheetData>
  <mergeCells count="3">
    <mergeCell ref="A1:G1"/>
    <mergeCell ref="A2:G2"/>
    <mergeCell ref="A3:G3"/>
  </mergeCells>
  <conditionalFormatting sqref="D5:D29">
    <cfRule type="expression" dxfId="6" priority="1">
      <formula>AND($B5&lt;&gt;"",$D5="")</formula>
    </cfRule>
  </conditionalFormatting>
  <dataValidations count="2">
    <dataValidation type="list" allowBlank="1" showErrorMessage="1" errorTitle="いつ連絡が来るか" error="一覧から選んでください" sqref="F10:F29">
      <formula1>"4月,5月,6月,7月,8月,9月,10月,11月,12月,1月,2月,3月,毎月,随時"</formula1>
    </dataValidation>
    <dataValidation type="list" allowBlank="1" showErrorMessage="1" errorTitle="いつ連絡が来るか" error="一覧から選んでください" sqref="F5:F29">
      <formula1>"4月,5月,6月,7月,8月,9月,10月,11月,12月,1月,2月,3月,毎月,随時"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2" customWidth="1"/>
    <col min="3" max="3" width="22" customWidth="1"/>
    <col min="4" max="6" width="26" customWidth="1"/>
    <col min="7" max="7" width="10" customWidth="1"/>
    <col min="8" max="8" width="22" customWidth="1"/>
  </cols>
  <sheetData>
    <row r="1" ht="28" customHeight="1" spans="1:8" x14ac:dyDescent="0.25">
      <c r="A1" s="1" t="s">
        <v>110</v>
      </c>
      <c r="B1" s="1"/>
      <c r="C1" s="1"/>
      <c r="D1" s="1"/>
      <c r="E1" s="1"/>
      <c r="F1" s="1"/>
      <c r="G1" s="1"/>
      <c r="H1" s="1"/>
    </row>
    <row r="2" spans="1:8" x14ac:dyDescent="0.25">
      <c r="A2" s="17">
        <f>表紙!C2&amp;"　"&amp;IF(表紙!F3&lt;&gt;"",表紙!F3,表紙!C3)&amp;"　"&amp;表紙!F2&amp;"年度"</f>
      </c>
      <c r="B2" s="17"/>
      <c r="C2" s="17"/>
      <c r="D2" s="17"/>
      <c r="E2" s="17"/>
      <c r="F2" s="17"/>
      <c r="G2" s="17"/>
      <c r="H2" s="17"/>
    </row>
    <row r="4" ht="24" customHeight="1" spans="1:8" x14ac:dyDescent="0.25">
      <c r="A4" s="7" t="s">
        <v>33</v>
      </c>
      <c r="B4" s="7" t="s">
        <v>34</v>
      </c>
      <c r="C4" s="7" t="s">
        <v>111</v>
      </c>
      <c r="D4" s="7" t="s">
        <v>112</v>
      </c>
      <c r="E4" s="7" t="s">
        <v>113</v>
      </c>
      <c r="F4" s="7" t="s">
        <v>114</v>
      </c>
      <c r="G4" s="7" t="s">
        <v>115</v>
      </c>
      <c r="H4" s="7" t="s">
        <v>116</v>
      </c>
    </row>
    <row r="5" ht="45" customHeight="1" spans="1:8" x14ac:dyDescent="0.25">
      <c r="A5" s="9">
        <v>1</v>
      </c>
      <c r="B5" s="9"/>
      <c r="C5" s="18"/>
      <c r="D5" s="26"/>
      <c r="E5" s="26"/>
      <c r="F5" s="26"/>
      <c r="G5" s="20"/>
      <c r="H5" s="18"/>
    </row>
    <row r="6" ht="45" customHeight="1" spans="1:8" x14ac:dyDescent="0.25">
      <c r="A6" s="9">
        <v>2</v>
      </c>
      <c r="B6" s="9"/>
      <c r="C6" s="18"/>
      <c r="D6" s="26"/>
      <c r="E6" s="26"/>
      <c r="F6" s="26"/>
      <c r="G6" s="20"/>
      <c r="H6" s="18"/>
    </row>
    <row r="7" ht="45" customHeight="1" spans="1:8" x14ac:dyDescent="0.25">
      <c r="A7" s="9">
        <v>3</v>
      </c>
      <c r="B7" s="9"/>
      <c r="C7" s="18"/>
      <c r="D7" s="26"/>
      <c r="E7" s="26"/>
      <c r="F7" s="26"/>
      <c r="G7" s="20"/>
      <c r="H7" s="18"/>
    </row>
    <row r="8" ht="45" customHeight="1" spans="1:8" x14ac:dyDescent="0.25">
      <c r="A8" s="9">
        <v>4</v>
      </c>
      <c r="B8" s="9"/>
      <c r="C8" s="18"/>
      <c r="D8" s="26"/>
      <c r="E8" s="26"/>
      <c r="F8" s="26"/>
      <c r="G8" s="20"/>
      <c r="H8" s="18"/>
    </row>
    <row r="9" ht="45" customHeight="1" spans="1:8" x14ac:dyDescent="0.25">
      <c r="A9" s="9">
        <v>5</v>
      </c>
      <c r="B9" s="9"/>
      <c r="C9" s="18"/>
      <c r="D9" s="26"/>
      <c r="E9" s="26"/>
      <c r="F9" s="26"/>
      <c r="G9" s="20"/>
      <c r="H9" s="18"/>
    </row>
    <row r="10" ht="45" customHeight="1" spans="1:8" x14ac:dyDescent="0.25">
      <c r="A10" s="9">
        <v>6</v>
      </c>
      <c r="B10" s="9"/>
      <c r="C10" s="18"/>
      <c r="D10" s="26"/>
      <c r="E10" s="26"/>
      <c r="F10" s="26"/>
      <c r="G10" s="20"/>
      <c r="H10" s="18"/>
    </row>
    <row r="11" ht="45" customHeight="1" spans="1:8" x14ac:dyDescent="0.25">
      <c r="A11" s="9">
        <v>7</v>
      </c>
      <c r="B11" s="9"/>
      <c r="C11" s="18"/>
      <c r="D11" s="26"/>
      <c r="E11" s="26"/>
      <c r="F11" s="26"/>
      <c r="G11" s="20"/>
      <c r="H11" s="18"/>
    </row>
    <row r="12" ht="45" customHeight="1" spans="1:8" x14ac:dyDescent="0.25">
      <c r="A12" s="9">
        <v>8</v>
      </c>
      <c r="B12" s="9"/>
      <c r="C12" s="18"/>
      <c r="D12" s="26"/>
      <c r="E12" s="26"/>
      <c r="F12" s="26"/>
      <c r="G12" s="20"/>
      <c r="H12" s="18"/>
    </row>
    <row r="13" ht="45" customHeight="1" spans="1:8" x14ac:dyDescent="0.25">
      <c r="A13" s="9">
        <v>9</v>
      </c>
      <c r="B13" s="9"/>
      <c r="C13" s="18"/>
      <c r="D13" s="26"/>
      <c r="E13" s="26"/>
      <c r="F13" s="26"/>
      <c r="G13" s="20"/>
      <c r="H13" s="18"/>
    </row>
    <row r="14" ht="45" customHeight="1" spans="1:8" x14ac:dyDescent="0.25">
      <c r="A14" s="9">
        <v>10</v>
      </c>
      <c r="B14" s="9"/>
      <c r="C14" s="18"/>
      <c r="D14" s="26"/>
      <c r="E14" s="26"/>
      <c r="F14" s="26"/>
      <c r="G14" s="20"/>
      <c r="H14" s="18"/>
    </row>
    <row r="15" ht="45" customHeight="1" spans="1:8" x14ac:dyDescent="0.25">
      <c r="A15" s="9">
        <v>11</v>
      </c>
      <c r="B15" s="9"/>
      <c r="C15" s="18"/>
      <c r="D15" s="26"/>
      <c r="E15" s="26"/>
      <c r="F15" s="26"/>
      <c r="G15" s="20"/>
      <c r="H15" s="18"/>
    </row>
    <row r="16" ht="45" customHeight="1" spans="1:8" x14ac:dyDescent="0.25">
      <c r="A16" s="9">
        <v>12</v>
      </c>
      <c r="B16" s="9"/>
      <c r="C16" s="18"/>
      <c r="D16" s="26"/>
      <c r="E16" s="26"/>
      <c r="F16" s="26"/>
      <c r="G16" s="20"/>
      <c r="H16" s="18"/>
    </row>
    <row r="17" ht="45" customHeight="1" spans="1:8" x14ac:dyDescent="0.25">
      <c r="A17" s="9">
        <v>13</v>
      </c>
      <c r="B17" s="9"/>
      <c r="C17" s="18"/>
      <c r="D17" s="26"/>
      <c r="E17" s="26"/>
      <c r="F17" s="26"/>
      <c r="G17" s="20"/>
      <c r="H17" s="18"/>
    </row>
    <row r="18" ht="45" customHeight="1" spans="1:8" x14ac:dyDescent="0.25">
      <c r="A18" s="9">
        <v>14</v>
      </c>
      <c r="B18" s="9"/>
      <c r="C18" s="18"/>
      <c r="D18" s="26"/>
      <c r="E18" s="26"/>
      <c r="F18" s="26"/>
      <c r="G18" s="20"/>
      <c r="H18" s="18"/>
    </row>
    <row r="19" ht="45" customHeight="1" spans="1:8" x14ac:dyDescent="0.25">
      <c r="A19" s="9">
        <v>15</v>
      </c>
      <c r="B19" s="9"/>
      <c r="C19" s="18"/>
      <c r="D19" s="26"/>
      <c r="E19" s="26"/>
      <c r="F19" s="26"/>
      <c r="G19" s="20"/>
      <c r="H19" s="18"/>
    </row>
    <row r="20" ht="45" customHeight="1" spans="1:8" x14ac:dyDescent="0.25">
      <c r="A20" s="9">
        <v>16</v>
      </c>
      <c r="B20" s="9"/>
      <c r="C20" s="18"/>
      <c r="D20" s="26"/>
      <c r="E20" s="26"/>
      <c r="F20" s="26"/>
      <c r="G20" s="20"/>
      <c r="H20" s="18"/>
    </row>
    <row r="21" ht="45" customHeight="1" spans="1:8" x14ac:dyDescent="0.25">
      <c r="A21" s="9">
        <v>17</v>
      </c>
      <c r="B21" s="9"/>
      <c r="C21" s="18"/>
      <c r="D21" s="26"/>
      <c r="E21" s="26"/>
      <c r="F21" s="26"/>
      <c r="G21" s="20"/>
      <c r="H21" s="18"/>
    </row>
    <row r="22" ht="45" customHeight="1" spans="1:8" x14ac:dyDescent="0.25">
      <c r="A22" s="9">
        <v>18</v>
      </c>
      <c r="B22" s="9"/>
      <c r="C22" s="18"/>
      <c r="D22" s="26"/>
      <c r="E22" s="26"/>
      <c r="F22" s="26"/>
      <c r="G22" s="20"/>
      <c r="H22" s="18"/>
    </row>
    <row r="23" ht="45" customHeight="1" spans="1:8" x14ac:dyDescent="0.25">
      <c r="A23" s="9">
        <v>19</v>
      </c>
      <c r="B23" s="9"/>
      <c r="C23" s="18"/>
      <c r="D23" s="26"/>
      <c r="E23" s="26"/>
      <c r="F23" s="26"/>
      <c r="G23" s="20"/>
      <c r="H23" s="18"/>
    </row>
    <row r="24" ht="45" customHeight="1" spans="1:8" x14ac:dyDescent="0.25">
      <c r="A24" s="9">
        <v>20</v>
      </c>
      <c r="B24" s="9"/>
      <c r="C24" s="18"/>
      <c r="D24" s="26"/>
      <c r="E24" s="26"/>
      <c r="F24" s="26"/>
      <c r="G24" s="20"/>
      <c r="H24" s="18"/>
    </row>
    <row r="25" ht="45" customHeight="1" spans="1:8" x14ac:dyDescent="0.25">
      <c r="A25" s="9">
        <v>21</v>
      </c>
      <c r="B25" s="9"/>
      <c r="C25" s="18"/>
      <c r="D25" s="26"/>
      <c r="E25" s="26"/>
      <c r="F25" s="26"/>
      <c r="G25" s="20"/>
      <c r="H25" s="18"/>
    </row>
    <row r="26" ht="45" customHeight="1" spans="1:8" x14ac:dyDescent="0.25">
      <c r="A26" s="9">
        <v>22</v>
      </c>
      <c r="B26" s="9"/>
      <c r="C26" s="18"/>
      <c r="D26" s="26"/>
      <c r="E26" s="26"/>
      <c r="F26" s="26"/>
      <c r="G26" s="20"/>
      <c r="H26" s="18"/>
    </row>
    <row r="27" ht="45" customHeight="1" spans="1:8" x14ac:dyDescent="0.25">
      <c r="A27" s="9">
        <v>23</v>
      </c>
      <c r="B27" s="9"/>
      <c r="C27" s="18"/>
      <c r="D27" s="26"/>
      <c r="E27" s="26"/>
      <c r="F27" s="26"/>
      <c r="G27" s="20"/>
      <c r="H27" s="18"/>
    </row>
    <row r="28" ht="45" customHeight="1" spans="1:8" x14ac:dyDescent="0.25">
      <c r="A28" s="9">
        <v>24</v>
      </c>
      <c r="B28" s="9"/>
      <c r="C28" s="18"/>
      <c r="D28" s="26"/>
      <c r="E28" s="26"/>
      <c r="F28" s="26"/>
      <c r="G28" s="20"/>
      <c r="H28" s="18"/>
    </row>
    <row r="29" ht="45" customHeight="1" spans="1:8" x14ac:dyDescent="0.25">
      <c r="A29" s="9">
        <v>25</v>
      </c>
      <c r="B29" s="9"/>
      <c r="C29" s="18"/>
      <c r="D29" s="26"/>
      <c r="E29" s="26"/>
      <c r="F29" s="26"/>
      <c r="G29" s="20"/>
      <c r="H29" s="18"/>
    </row>
  </sheetData>
  <mergeCells count="2">
    <mergeCell ref="A1:H1"/>
    <mergeCell ref="A2:H2"/>
  </mergeCells>
  <conditionalFormatting sqref="F5:F29">
    <cfRule type="expression" dxfId="7" priority="1">
      <formula>AND($C5&lt;&gt;"",$F5="")</formula>
    </cfRule>
  </conditionalFormatting>
  <dataValidations count="2">
    <dataValidation type="list" allowBlank="1" showErrorMessage="1" errorTitle="区分" error="一覧から選んでください" sqref="B10:B29">
      <formula1>"懸案事項,未着手事項,行事の反省,その他"</formula1>
    </dataValidation>
    <dataValidation type="list" allowBlank="1" showErrorMessage="1" errorTitle="区分" error="一覧から選んでください" sqref="B5:B29">
      <formula1>"懸案事項,未着手事項,行事の反省,その他"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1" width="12" customWidth="1"/>
    <col min="2" max="2" width="32" customWidth="1"/>
    <col min="3" max="3" width="24" customWidth="1"/>
    <col min="4" max="4" width="14" customWidth="1"/>
    <col min="5" max="5" width="18" customWidth="1"/>
    <col min="6" max="6" width="14" customWidth="1"/>
  </cols>
  <sheetData>
    <row r="1" spans="1:1" x14ac:dyDescent="0.25">
      <c r="A1" s="27" t="s">
        <v>117</v>
      </c>
    </row>
    <row r="2" spans="1:6" x14ac:dyDescent="0.25">
      <c r="A2" s="14" t="s">
        <v>118</v>
      </c>
      <c r="B2" s="14"/>
      <c r="C2" s="14"/>
      <c r="D2" s="14"/>
      <c r="E2" s="14"/>
      <c r="F2" s="14"/>
    </row>
    <row r="3" spans="1:6" x14ac:dyDescent="0.25">
      <c r="A3" s="7" t="s">
        <v>119</v>
      </c>
      <c r="B3" s="7" t="s">
        <v>120</v>
      </c>
      <c r="C3" s="7" t="s">
        <v>121</v>
      </c>
      <c r="D3" s="7" t="s">
        <v>122</v>
      </c>
      <c r="E3" s="7"/>
      <c r="F3" s="7"/>
    </row>
    <row r="4" ht="48" customHeight="1" spans="1:6" x14ac:dyDescent="0.25">
      <c r="A4" s="28" t="s">
        <v>123</v>
      </c>
      <c r="B4" s="26" t="s">
        <v>124</v>
      </c>
      <c r="C4" s="26" t="s">
        <v>125</v>
      </c>
      <c r="D4" s="26" t="s">
        <v>126</v>
      </c>
      <c r="E4" s="26"/>
      <c r="F4" s="26"/>
    </row>
    <row r="5" ht="48" customHeight="1" spans="1:6" x14ac:dyDescent="0.25">
      <c r="A5" s="28" t="s">
        <v>127</v>
      </c>
      <c r="B5" s="26" t="s">
        <v>128</v>
      </c>
      <c r="C5" s="26" t="s">
        <v>17</v>
      </c>
      <c r="D5" s="26" t="s">
        <v>129</v>
      </c>
      <c r="E5" s="26"/>
      <c r="F5" s="26"/>
    </row>
    <row r="6" ht="48" customHeight="1" spans="1:6" x14ac:dyDescent="0.25">
      <c r="A6" s="28" t="s">
        <v>130</v>
      </c>
      <c r="B6" s="26" t="s">
        <v>131</v>
      </c>
      <c r="C6" s="26" t="s">
        <v>132</v>
      </c>
      <c r="D6" s="26" t="s">
        <v>133</v>
      </c>
      <c r="E6" s="26"/>
      <c r="F6" s="26"/>
    </row>
    <row r="7" ht="48" customHeight="1" spans="1:6" x14ac:dyDescent="0.25">
      <c r="A7" s="28" t="s">
        <v>134</v>
      </c>
      <c r="B7" s="26" t="s">
        <v>135</v>
      </c>
      <c r="C7" s="26" t="s">
        <v>136</v>
      </c>
      <c r="D7" s="26" t="s">
        <v>137</v>
      </c>
      <c r="E7" s="26"/>
      <c r="F7" s="26"/>
    </row>
    <row r="8" ht="48" customHeight="1" spans="1:6" x14ac:dyDescent="0.25">
      <c r="A8" s="28" t="s">
        <v>138</v>
      </c>
      <c r="B8" s="26" t="s">
        <v>139</v>
      </c>
      <c r="C8" s="26" t="s">
        <v>140</v>
      </c>
      <c r="D8" s="26" t="s">
        <v>141</v>
      </c>
      <c r="E8" s="26"/>
      <c r="F8" s="26"/>
    </row>
    <row r="10" spans="1:6" x14ac:dyDescent="0.25">
      <c r="A10" s="29" t="s">
        <v>142</v>
      </c>
      <c r="B10" s="29"/>
      <c r="C10" s="29"/>
      <c r="D10" s="29"/>
      <c r="E10" s="29"/>
      <c r="F10" s="29"/>
    </row>
    <row r="11" spans="1:6" x14ac:dyDescent="0.25">
      <c r="A11" s="7" t="s">
        <v>34</v>
      </c>
      <c r="B11" s="7" t="s">
        <v>35</v>
      </c>
      <c r="C11" s="7" t="s">
        <v>36</v>
      </c>
      <c r="D11" s="7" t="s">
        <v>37</v>
      </c>
      <c r="E11" s="7" t="s">
        <v>38</v>
      </c>
      <c r="F11" s="7" t="s">
        <v>39</v>
      </c>
    </row>
    <row r="12" ht="22" customHeight="1" spans="1:6" x14ac:dyDescent="0.25">
      <c r="A12" s="18" t="s">
        <v>143</v>
      </c>
      <c r="B12" s="18" t="s">
        <v>144</v>
      </c>
      <c r="C12" s="18" t="s">
        <v>62</v>
      </c>
      <c r="D12" s="18" t="s">
        <v>145</v>
      </c>
      <c r="E12" s="18" t="s">
        <v>146</v>
      </c>
      <c r="F12" s="18" t="s">
        <v>147</v>
      </c>
    </row>
    <row r="13" ht="22" customHeight="1" spans="1:6" x14ac:dyDescent="0.25">
      <c r="A13" s="18" t="s">
        <v>148</v>
      </c>
      <c r="B13" s="18" t="s">
        <v>149</v>
      </c>
      <c r="C13" s="18" t="s">
        <v>150</v>
      </c>
      <c r="D13" s="18" t="s">
        <v>150</v>
      </c>
      <c r="E13" s="18" t="s">
        <v>151</v>
      </c>
      <c r="F13" s="18" t="s">
        <v>152</v>
      </c>
    </row>
    <row r="14" ht="22" customHeight="1" spans="1:6" x14ac:dyDescent="0.25">
      <c r="A14" s="18" t="s">
        <v>153</v>
      </c>
      <c r="B14" s="18" t="s">
        <v>154</v>
      </c>
      <c r="C14" s="18" t="s">
        <v>155</v>
      </c>
      <c r="D14" s="18" t="s">
        <v>155</v>
      </c>
      <c r="E14" s="18" t="s">
        <v>146</v>
      </c>
      <c r="F14" s="18"/>
    </row>
    <row r="16" spans="1:6" x14ac:dyDescent="0.25">
      <c r="A16" s="29" t="s">
        <v>156</v>
      </c>
      <c r="B16" s="29"/>
      <c r="C16" s="29"/>
      <c r="D16" s="29"/>
      <c r="E16" s="29"/>
      <c r="F16" s="29"/>
    </row>
    <row r="17" spans="1:3" x14ac:dyDescent="0.25">
      <c r="A17" s="7" t="s">
        <v>43</v>
      </c>
      <c r="B17" s="7" t="s">
        <v>44</v>
      </c>
      <c r="C17" s="7" t="s">
        <v>45</v>
      </c>
    </row>
    <row r="18" ht="22" customHeight="1" spans="1:3" x14ac:dyDescent="0.25">
      <c r="A18" s="18" t="s">
        <v>52</v>
      </c>
      <c r="B18" s="18" t="s">
        <v>157</v>
      </c>
      <c r="C18" s="18" t="s">
        <v>158</v>
      </c>
    </row>
    <row r="19" ht="22" customHeight="1" spans="1:3" x14ac:dyDescent="0.25">
      <c r="A19" s="18" t="s">
        <v>53</v>
      </c>
      <c r="B19" s="18" t="s">
        <v>159</v>
      </c>
      <c r="C19" s="18" t="s">
        <v>160</v>
      </c>
    </row>
    <row r="20" ht="22" customHeight="1" spans="1:3" x14ac:dyDescent="0.25">
      <c r="A20" s="18" t="s">
        <v>56</v>
      </c>
      <c r="B20" s="18" t="s">
        <v>161</v>
      </c>
      <c r="C20" s="18" t="s">
        <v>162</v>
      </c>
    </row>
    <row r="21" ht="22" customHeight="1" spans="1:3" x14ac:dyDescent="0.25">
      <c r="A21" s="18" t="s">
        <v>57</v>
      </c>
      <c r="B21" s="18" t="s">
        <v>163</v>
      </c>
      <c r="C21" s="18" t="s">
        <v>164</v>
      </c>
    </row>
    <row r="22" ht="22" customHeight="1" spans="1:3" x14ac:dyDescent="0.25">
      <c r="A22" s="18" t="s">
        <v>58</v>
      </c>
      <c r="B22" s="18" t="s">
        <v>165</v>
      </c>
      <c r="C22" s="18" t="s">
        <v>166</v>
      </c>
    </row>
    <row r="23" ht="22" customHeight="1" spans="1:3" x14ac:dyDescent="0.25">
      <c r="A23" s="18" t="s">
        <v>60</v>
      </c>
      <c r="B23" s="18" t="s">
        <v>167</v>
      </c>
      <c r="C23" s="18" t="s">
        <v>168</v>
      </c>
    </row>
    <row r="24" ht="22" customHeight="1" spans="1:3" x14ac:dyDescent="0.25">
      <c r="A24" s="18" t="s">
        <v>63</v>
      </c>
      <c r="B24" s="18" t="s">
        <v>169</v>
      </c>
      <c r="C24" s="18" t="s">
        <v>170</v>
      </c>
    </row>
    <row r="26" ht="40" customHeight="1" spans="1:6" x14ac:dyDescent="0.25">
      <c r="A26" s="14" t="s">
        <v>171</v>
      </c>
      <c r="B26" s="14"/>
      <c r="C26" s="14"/>
      <c r="D26" s="14"/>
      <c r="E26" s="14"/>
      <c r="F26" s="14"/>
    </row>
  </sheetData>
  <mergeCells count="10">
    <mergeCell ref="A2:F2"/>
    <mergeCell ref="D3:F3"/>
    <mergeCell ref="D4:F4"/>
    <mergeCell ref="D5:F5"/>
    <mergeCell ref="D6:F6"/>
    <mergeCell ref="D7:F7"/>
    <mergeCell ref="D8:F8"/>
    <mergeCell ref="A10:F10"/>
    <mergeCell ref="A16:F16"/>
    <mergeCell ref="A26:F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表紙</vt:lpstr>
      <vt:lpstr>仕事の一覧</vt:lpstr>
      <vt:lpstr>1年の予定</vt:lpstr>
      <vt:lpstr>書類・物品</vt:lpstr>
      <vt:lpstr>連絡先</vt:lpstr>
      <vt:lpstr>申し送り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2026-09-27T12:45:53Z</dcterms:created>
  <dcterms:modified xsi:type="dcterms:W3CDTF">2026-09-27T12:45:53Z</dcterms:modified>
</cp:coreProperties>
</file>