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月ごとの突き合わせ" state="visible" r:id="rId5"/>
    <sheet sheetId="3" name="差額さがし" state="visible" r:id="rId6"/>
  </sheets>
  <definedNames>
    <definedName name="_xlnm.Print_Area" localSheetId="0">'使い方'!$A$1:$C$11</definedName>
    <definedName name="_xlnm.Print_Area" localSheetId="1">'月ごとの突き合わせ'!$A$1:$K$16</definedName>
    <definedName name="_xlnm.Print_Area" localSheetId="2">'差額さがし'!$A$1:$L$103</definedName>
    <definedName name="_xlnm.Print_Titles" localSheetId="2">'差額さがし'!$3:$3</definedName>
  </definedNames>
  <calcPr calcId="171027" fullCalcOnLoad="1"/>
</workbook>
</file>

<file path=xl/sharedStrings.xml><?xml version="1.0" encoding="utf-8"?>
<sst xmlns="http://schemas.openxmlformats.org/spreadsheetml/2006/main" count="72" uniqueCount="72">
  <si>
    <t>残高の差額さがし表の使い方</t>
  </si>
  <si>
    <t>手順</t>
  </si>
  <si>
    <t>何をする</t>
  </si>
  <si>
    <t>どこに入れる</t>
  </si>
  <si>
    <t>月末に、出納帳の最後の行の額と、数えた現金・記帳した通帳の額を書く</t>
  </si>
  <si>
    <t>月ごとの突き合わせ B〜C・E〜F 列</t>
  </si>
  <si>
    <t>「見当」の列で、差が出た月を見る。右の「最初に差が出た月」にも出ます</t>
  </si>
  <si>
    <t>月ごとの突き合わせ H 列・K4</t>
  </si>
  <si>
    <t>合わない方（現金か通帳）を選び、帳簿の額と実際の額を入れる</t>
  </si>
  <si>
    <t>差額さがし K4〜K6</t>
  </si>
  <si>
    <t>差が出た月の出納帳の行を写す（月日・科目・摘要・収入金額・支払金額）</t>
  </si>
  <si>
    <t>差額さがし B〜F 列</t>
  </si>
  <si>
    <t>「次に見るところ」に出た所から確かめる</t>
  </si>
  <si>
    <t>差額さがし K14</t>
  </si>
  <si>
    <t>見つかったら出納帳を直す。見つからなければ数字を書き換えず、会長と監事に伝える</t>
  </si>
  <si>
    <t>（紙のメモ）</t>
  </si>
  <si>
    <t>差額を合わせるために、出納帳の数字を書き換えたり、自分のお金を足したりしないでください。</t>
  </si>
  <si>
    <t>月ごとの突き合わせ（月末の帳簿と実際の額）</t>
  </si>
  <si>
    <t>月</t>
  </si>
  <si>
    <t>帳簿の現金</t>
  </si>
  <si>
    <t>数えた現金</t>
  </si>
  <si>
    <t>現金の差</t>
  </si>
  <si>
    <t>帳簿の預金</t>
  </si>
  <si>
    <t>記帳した通帳</t>
  </si>
  <si>
    <t>通帳の差</t>
  </si>
  <si>
    <t>見当</t>
  </si>
  <si>
    <t>番号</t>
  </si>
  <si>
    <t>最初に差が出た月</t>
  </si>
  <si>
    <t>前年度末</t>
  </si>
  <si>
    <t>4月</t>
  </si>
  <si>
    <t>5月</t>
  </si>
  <si>
    <t>差が出ている月の数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</si>
  <si>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</si>
  <si>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</si>
  <si>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</si>
  <si>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</si>
  <si>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</si>
  <si>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</si>
  <si>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</si>
  <si>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</si>
  <si>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</si>
  <si>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</si>
  <si>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差額さがし（差額の形から、次に見る所を出す）</t>
  </si>
  <si>
    <t>No</t>
  </si>
  <si>
    <t>月日</t>
  </si>
  <si>
    <t>科目</t>
  </si>
  <si>
    <t>摘要</t>
  </si>
  <si>
    <t>収入金額</t>
  </si>
  <si>
    <t>支払金額</t>
  </si>
  <si>
    <t>差額と同じ額</t>
  </si>
  <si>
    <t>差額の2倍</t>
  </si>
  <si>
    <t>項目</t>
  </si>
  <si>
    <t>結果</t>
  </si>
  <si>
    <t>説明</t>
  </si>
  <si>
    <t>調べる方</t>
  </si>
  <si>
    <t>合わない方を選ぶ</t>
  </si>
  <si>
    <t>帳簿の額</t>
  </si>
  <si>
    <t>出納帳の最後の行の額</t>
  </si>
  <si>
    <t>実際の額</t>
  </si>
  <si>
    <t>数えた現金、または記帳した通帳の額</t>
  </si>
  <si>
    <t>差額</t>
  </si>
  <si>
    <t>実際の額 − 帳簿の額。マイナスは足りない</t>
  </si>
  <si>
    <t>差額の向き</t>
  </si>
  <si>
    <t>差額と同じ額の行</t>
  </si>
  <si>
    <t>0 なら、領収書の束から差額と同じ額を探す</t>
  </si>
  <si>
    <t>差額の2倍の行</t>
  </si>
  <si>
    <t>収入と支出の欄の書き違い</t>
  </si>
  <si>
    <t>9で割り切れるか</t>
  </si>
  <si>
    <t>割り切れたら、数字の入れ替えと0の数</t>
  </si>
  <si>
    <t>1,000円より小さいか</t>
  </si>
  <si>
    <t>通帳なら利息と手数料、現金ならおつり</t>
  </si>
  <si>
    <t>次に見るところ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</si>
</sst>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"/>
    <numFmt numFmtId="165" formatCode="m/d"/>
  </numFmts>
  <fonts count="7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</font>
    <font>
      <color rgb="FF6B7280"/>
      <sz val="10"/>
    </font>
    <font>
      <b/>
    </font>
    <font>
      <b/>
      <color rgb="FF0D47A1"/>
      <sz val="12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3" fontId="0" fillId="2" borderId="3" xfId="0" applyNumberFormat="1" applyFill="1" applyBorder="1" applyAlignment="1" applyProtection="1">
      <alignment horizontal="right" vertical="center"/>
      <protection locked="0"/>
    </xf>
    <xf numFmtId="164" fontId="0" fillId="0" borderId="2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FormatPr defaultRowHeight="15" outlineLevelRow="0" outlineLevelCol="0" x14ac:dyDescent="55"/>
  <cols>
    <col min="1" max="1" width="7" customWidth="1"/>
    <col min="2" max="2" width="56" customWidth="1"/>
    <col min="3" max="3" width="28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2" customHeight="1" spans="1:3" x14ac:dyDescent="0.25">
      <c r="A4" s="3">
        <v>1</v>
      </c>
      <c r="B4" s="4" t="s">
        <v>4</v>
      </c>
      <c r="C4" s="4" t="s">
        <v>5</v>
      </c>
    </row>
    <row r="5" ht="32" customHeight="1" spans="1:3" x14ac:dyDescent="0.25">
      <c r="A5" s="3">
        <v>2</v>
      </c>
      <c r="B5" s="4" t="s">
        <v>6</v>
      </c>
      <c r="C5" s="4" t="s">
        <v>7</v>
      </c>
    </row>
    <row r="6" ht="32" customHeight="1" spans="1:3" x14ac:dyDescent="0.25">
      <c r="A6" s="3">
        <v>3</v>
      </c>
      <c r="B6" s="4" t="s">
        <v>8</v>
      </c>
      <c r="C6" s="4" t="s">
        <v>9</v>
      </c>
    </row>
    <row r="7" ht="32" customHeight="1" spans="1:3" x14ac:dyDescent="0.25">
      <c r="A7" s="3">
        <v>4</v>
      </c>
      <c r="B7" s="4" t="s">
        <v>10</v>
      </c>
      <c r="C7" s="4" t="s">
        <v>11</v>
      </c>
    </row>
    <row r="8" ht="32" customHeight="1" spans="1:3" x14ac:dyDescent="0.25">
      <c r="A8" s="3">
        <v>5</v>
      </c>
      <c r="B8" s="4" t="s">
        <v>12</v>
      </c>
      <c r="C8" s="4" t="s">
        <v>13</v>
      </c>
    </row>
    <row r="9" ht="32" customHeight="1" spans="1:3" x14ac:dyDescent="0.25">
      <c r="A9" s="3">
        <v>6</v>
      </c>
      <c r="B9" s="4" t="s">
        <v>14</v>
      </c>
      <c r="C9" s="4" t="s">
        <v>15</v>
      </c>
    </row>
    <row r="11" ht="32" customHeight="1" spans="1:3" x14ac:dyDescent="0.25">
      <c r="A11" s="5" t="s">
        <v>16</v>
      </c>
      <c r="B11" s="5"/>
      <c r="C11" s="5"/>
    </row>
  </sheetData>
  <sheetProtection sheet="1" formatColumns="0" formatRows="0"/>
  <mergeCells count="1">
    <mergeCell ref="A11:C11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12" customWidth="1"/>
    <col min="4" max="4" width="11" customWidth="1"/>
    <col min="5" max="6" width="13" customWidth="1"/>
    <col min="7" max="7" width="11" customWidth="1"/>
    <col min="8" max="8" width="26" customWidth="1"/>
    <col min="9" max="9" width="6" hidden="1" customWidth="1"/>
    <col min="10" max="10" width="2" customWidth="1"/>
    <col min="11" max="11" width="18" customWidth="1"/>
  </cols>
  <sheetData>
    <row r="1" ht="28" customHeight="1" spans="1:9" x14ac:dyDescent="0.25">
      <c r="A1" s="1" t="s">
        <v>17</v>
      </c>
      <c r="B1" s="1"/>
      <c r="C1" s="1"/>
      <c r="D1" s="1"/>
      <c r="E1" s="1"/>
      <c r="F1" s="1"/>
      <c r="G1" s="1"/>
      <c r="H1" s="1"/>
      <c r="I1" s="1"/>
    </row>
    <row r="3" ht="32" customHeight="1" spans="1:1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K3" s="2" t="s">
        <v>27</v>
      </c>
    </row>
    <row r="4" ht="22" customHeight="1" spans="1:11" x14ac:dyDescent="0.25">
      <c r="A4" s="3" t="s">
        <v>28</v>
      </c>
      <c r="B4" s="6"/>
      <c r="C4" s="6"/>
      <c r="D4" s="7">
        <f>IF(OR(B4="",C4=""),"",C4-B4)</f>
      </c>
      <c r="E4" s="6"/>
      <c r="F4" s="6"/>
      <c r="G4" s="7">
        <f>IF(OR(E4="",F4=""),"",F4-E4)</f>
      </c>
      <c r="H4" s="8">
        <f>IF(AND(D4="",G4=""),"",IF(AND(N(D4)=0,N(G4)=0),"一致","4月の出発点から違う"))</f>
      </c>
      <c r="I4" s="9">
        <f>IF(OR(H4="",H4="一致"),"",ROW()-3)</f>
      </c>
      <c r="K4" s="10">
        <f>IF(COUNT($I$4:$I$16)=0,"",INDEX($A$4:$A$16,MIN($I$4:$I$16)))</f>
      </c>
    </row>
    <row r="5" ht="22" customHeight="1" spans="1:9" x14ac:dyDescent="0.25">
      <c r="A5" s="3" t="s">
        <v>29</v>
      </c>
      <c r="B5" s="6"/>
      <c r="C5" s="6"/>
      <c r="D5" s="7">
        <f>IF(OR(B5="",C5=""),"",C5-B5)</f>
      </c>
      <c r="E5" s="6"/>
      <c r="F5" s="6"/>
      <c r="G5" s="7">
        <f>IF(OR(E5="",F5=""),"",F5-E5)</f>
      </c>
      <c r="H5" s="8">
        <f>IF(AND(D5="",G5=""),"",IF(AND(N(D5)=0,N(G5)=0),"一致",IF(AND(N(D5)&lt;&gt;0,N(D5)=-N(G5)),"現金と通帳で逆向きに同じ額",IF(OR(N(D5)&lt;&gt;N(D4),N(G5)&lt;&gt;N(G4)),"この月に差が出た","前の月の差が続いている"))))</f>
      </c>
      <c r="I5" s="9">
        <f>IF(OR(H5="",H5="一致"),"",ROW()-3)</f>
      </c>
    </row>
    <row r="6" ht="22" customHeight="1" spans="1:11" x14ac:dyDescent="0.25">
      <c r="A6" s="3" t="s">
        <v>30</v>
      </c>
      <c r="B6" s="6"/>
      <c r="C6" s="6"/>
      <c r="D6" s="7">
        <f>IF(OR(B6="",C6=""),"",C6-B6)</f>
      </c>
      <c r="E6" s="6"/>
      <c r="F6" s="6"/>
      <c r="G6" s="7">
        <f>IF(OR(E6="",F6=""),"",F6-E6)</f>
      </c>
      <c r="H6" s="8">
        <f>IF(AND(D6="",G6=""),"",IF(AND(N(D6)=0,N(G6)=0),"一致",IF(AND(N(D6)&lt;&gt;0,N(D6)=-N(G6)),"現金と通帳で逆向きに同じ額",IF(OR(N(D6)&lt;&gt;N(D5),N(G6)&lt;&gt;N(G5)),"この月に差が出た","前の月の差が続いている"))))</f>
      </c>
      <c r="I6" s="9">
        <f>IF(OR(H6="",H6="一致"),"",ROW()-3)</f>
      </c>
      <c r="K6" s="2" t="s">
        <v>31</v>
      </c>
    </row>
    <row r="7" ht="22" customHeight="1" spans="1:11" x14ac:dyDescent="0.25">
      <c r="A7" s="3" t="s">
        <v>32</v>
      </c>
      <c r="B7" s="6"/>
      <c r="C7" s="6"/>
      <c r="D7" s="7">
        <f>IF(OR(B7="",C7=""),"",C7-B7)</f>
      </c>
      <c r="E7" s="6"/>
      <c r="F7" s="6"/>
      <c r="G7" s="7">
        <f>IF(OR(E7="",F7=""),"",F7-E7)</f>
      </c>
      <c r="H7" s="8">
        <f>IF(AND(D7="",G7=""),"",IF(AND(N(D7)=0,N(G7)=0),"一致",IF(AND(N(D7)&lt;&gt;0,N(D7)=-N(G7)),"現金と通帳で逆向きに同じ額",IF(OR(N(D7)&lt;&gt;N(D6),N(G7)&lt;&gt;N(G6)),"この月に差が出た","前の月の差が続いている"))))</f>
      </c>
      <c r="I7" s="9">
        <f>IF(OR(H7="",H7="一致"),"",ROW()-3)</f>
      </c>
      <c r="K7" s="11">
        <f>COUNT($I$4:$I$16)</f>
      </c>
    </row>
    <row r="8" ht="22" customHeight="1" spans="1:9" x14ac:dyDescent="0.25">
      <c r="A8" s="3" t="s">
        <v>33</v>
      </c>
      <c r="B8" s="6"/>
      <c r="C8" s="6"/>
      <c r="D8" s="7">
        <f>IF(OR(B8="",C8=""),"",C8-B8)</f>
      </c>
      <c r="E8" s="6"/>
      <c r="F8" s="6"/>
      <c r="G8" s="7">
        <f>IF(OR(E8="",F8=""),"",F8-E8)</f>
      </c>
      <c r="H8" s="8">
        <f>IF(AND(D8="",G8=""),"",IF(AND(N(D8)=0,N(G8)=0),"一致",IF(AND(N(D8)&lt;&gt;0,N(D8)=-N(G8)),"現金と通帳で逆向きに同じ額",IF(OR(N(D8)&lt;&gt;N(D7),N(G8)&lt;&gt;N(G7)),"この月に差が出た","前の月の差が続いている"))))</f>
      </c>
      <c r="I8" s="9">
        <f>IF(OR(H8="",H8="一致"),"",ROW()-3)</f>
      </c>
    </row>
    <row r="9" ht="22" customHeight="1" spans="1:9" x14ac:dyDescent="0.25">
      <c r="A9" s="3" t="s">
        <v>34</v>
      </c>
      <c r="B9" s="6"/>
      <c r="C9" s="6"/>
      <c r="D9" s="7">
        <f>IF(OR(B9="",C9=""),"",C9-B9)</f>
      </c>
      <c r="E9" s="6"/>
      <c r="F9" s="6"/>
      <c r="G9" s="7">
        <f>IF(OR(E9="",F9=""),"",F9-E9)</f>
      </c>
      <c r="H9" s="8">
        <f>IF(AND(D9="",G9=""),"",IF(AND(N(D9)=0,N(G9)=0),"一致",IF(AND(N(D9)&lt;&gt;0,N(D9)=-N(G9)),"現金と通帳で逆向きに同じ額",IF(OR(N(D9)&lt;&gt;N(D8),N(G9)&lt;&gt;N(G8)),"この月に差が出た","前の月の差が続いている"))))</f>
      </c>
      <c r="I9" s="9">
        <f>IF(OR(H9="",H9="一致"),"",ROW()-3)</f>
      </c>
    </row>
    <row r="10" ht="22" customHeight="1" spans="1:9" x14ac:dyDescent="0.25">
      <c r="A10" s="3" t="s">
        <v>35</v>
      </c>
      <c r="B10" s="6"/>
      <c r="C10" s="6"/>
      <c r="D10" s="7">
        <f>IF(OR(B10="",C10=""),"",C10-B10)</f>
      </c>
      <c r="E10" s="6"/>
      <c r="F10" s="6"/>
      <c r="G10" s="7">
        <f>IF(OR(E10="",F10=""),"",F10-E10)</f>
      </c>
      <c r="H10" s="8">
        <f>IF(AND(D10="",G10=""),"",IF(AND(N(D10)=0,N(G10)=0),"一致",IF(AND(N(D10)&lt;&gt;0,N(D10)=-N(G10)),"現金と通帳で逆向きに同じ額",IF(OR(N(D10)&lt;&gt;N(D9),N(G10)&lt;&gt;N(G9)),"この月に差が出た","前の月の差が続いている"))))</f>
      </c>
      <c r="I10" s="9">
        <f>IF(OR(H10="",H10="一致"),"",ROW()-3)</f>
      </c>
    </row>
    <row r="11" ht="22" customHeight="1" spans="1:9" x14ac:dyDescent="0.25">
      <c r="A11" s="3" t="s">
        <v>36</v>
      </c>
      <c r="B11" s="6"/>
      <c r="C11" s="6"/>
      <c r="D11" s="7">
        <f>IF(OR(B11="",C11=""),"",C11-B11)</f>
      </c>
      <c r="E11" s="6"/>
      <c r="F11" s="6"/>
      <c r="G11" s="7">
        <f>IF(OR(E11="",F11=""),"",F11-E11)</f>
      </c>
      <c r="H11" s="8">
        <f>IF(AND(D11="",G11=""),"",IF(AND(N(D11)=0,N(G11)=0),"一致",IF(AND(N(D11)&lt;&gt;0,N(D11)=-N(G11)),"現金と通帳で逆向きに同じ額",IF(OR(N(D11)&lt;&gt;N(D10),N(G11)&lt;&gt;N(G10)),"この月に差が出た","前の月の差が続いている"))))</f>
      </c>
      <c r="I11" s="9">
        <f>IF(OR(H11="",H11="一致"),"",ROW()-3)</f>
      </c>
    </row>
    <row r="12" ht="22" customHeight="1" spans="1:9" x14ac:dyDescent="0.25">
      <c r="A12" s="3" t="s">
        <v>37</v>
      </c>
      <c r="B12" s="6"/>
      <c r="C12" s="6"/>
      <c r="D12" s="7">
        <f>IF(OR(B12="",C12=""),"",C12-B12)</f>
      </c>
      <c r="E12" s="6"/>
      <c r="F12" s="6"/>
      <c r="G12" s="7">
        <f>IF(OR(E12="",F12=""),"",F12-E12)</f>
      </c>
      <c r="H12" s="8">
        <f>IF(AND(D12="",G12=""),"",IF(AND(N(D12)=0,N(G12)=0),"一致",IF(AND(N(D12)&lt;&gt;0,N(D12)=-N(G12)),"現金と通帳で逆向きに同じ額",IF(OR(N(D12)&lt;&gt;N(D11),N(G12)&lt;&gt;N(G11)),"この月に差が出た","前の月の差が続いている"))))</f>
      </c>
      <c r="I12" s="9">
        <f>IF(OR(H12="",H12="一致"),"",ROW()-3)</f>
      </c>
    </row>
    <row r="13" ht="22" customHeight="1" spans="1:9" x14ac:dyDescent="0.25">
      <c r="A13" s="3" t="s">
        <v>38</v>
      </c>
      <c r="B13" s="6"/>
      <c r="C13" s="6"/>
      <c r="D13" s="7">
        <f>IF(OR(B13="",C13=""),"",C13-B13)</f>
      </c>
      <c r="E13" s="6"/>
      <c r="F13" s="6"/>
      <c r="G13" s="7">
        <f>IF(OR(E13="",F13=""),"",F13-E13)</f>
      </c>
      <c r="H13" s="8">
        <f>IF(AND(D13="",G13=""),"",IF(AND(N(D13)=0,N(G13)=0),"一致",IF(AND(N(D13)&lt;&gt;0,N(D13)=-N(G13)),"現金と通帳で逆向きに同じ額",IF(OR(N(D13)&lt;&gt;N(D12),N(G13)&lt;&gt;N(G12)),"この月に差が出た","前の月の差が続いている"))))</f>
      </c>
      <c r="I13" s="9">
        <f>IF(OR(H13="",H13="一致"),"",ROW()-3)</f>
      </c>
    </row>
    <row r="14" ht="22" customHeight="1" spans="1:9" x14ac:dyDescent="0.25">
      <c r="A14" s="3" t="s">
        <v>39</v>
      </c>
      <c r="B14" s="6"/>
      <c r="C14" s="6"/>
      <c r="D14" s="7">
        <f>IF(OR(B14="",C14=""),"",C14-B14)</f>
      </c>
      <c r="E14" s="6"/>
      <c r="F14" s="6"/>
      <c r="G14" s="7">
        <f>IF(OR(E14="",F14=""),"",F14-E14)</f>
      </c>
      <c r="H14" s="8">
        <f>IF(AND(D14="",G14=""),"",IF(AND(N(D14)=0,N(G14)=0),"一致",IF(AND(N(D14)&lt;&gt;0,N(D14)=-N(G14)),"現金と通帳で逆向きに同じ額",IF(OR(N(D14)&lt;&gt;N(D13),N(G14)&lt;&gt;N(G13)),"この月に差が出た","前の月の差が続いている"))))</f>
      </c>
      <c r="I14" s="9">
        <f>IF(OR(H14="",H14="一致"),"",ROW()-3)</f>
      </c>
    </row>
    <row r="15" ht="22" customHeight="1" spans="1:9" x14ac:dyDescent="0.25">
      <c r="A15" s="3" t="s">
        <v>40</v>
      </c>
      <c r="B15" s="6"/>
      <c r="C15" s="6"/>
      <c r="D15" s="7">
        <f>IF(OR(B15="",C15=""),"",C15-B15)</f>
      </c>
      <c r="E15" s="6"/>
      <c r="F15" s="6"/>
      <c r="G15" s="7">
        <f>IF(OR(E15="",F15=""),"",F15-E15)</f>
      </c>
      <c r="H15" s="8">
        <f>IF(AND(D15="",G15=""),"",IF(AND(N(D15)=0,N(G15)=0),"一致",IF(AND(N(D15)&lt;&gt;0,N(D15)=-N(G15)),"現金と通帳で逆向きに同じ額",IF(OR(N(D15)&lt;&gt;N(D14),N(G15)&lt;&gt;N(G14)),"この月に差が出た","前の月の差が続いている"))))</f>
      </c>
      <c r="I15" s="9">
        <f>IF(OR(H15="",H15="一致"),"",ROW()-3)</f>
      </c>
    </row>
    <row r="16" ht="22" customHeight="1" spans="1:9" x14ac:dyDescent="0.25">
      <c r="A16" s="3" t="s">
        <v>41</v>
      </c>
      <c r="B16" s="6"/>
      <c r="C16" s="6"/>
      <c r="D16" s="7">
        <f>IF(OR(B16="",C16=""),"",C16-B16)</f>
      </c>
      <c r="E16" s="6"/>
      <c r="F16" s="6"/>
      <c r="G16" s="7">
        <f>IF(OR(E16="",F16=""),"",F16-E16)</f>
      </c>
      <c r="H16" s="8">
        <f>IF(AND(D16="",G16=""),"",IF(AND(N(D16)=0,N(G16)=0),"一致",IF(AND(N(D16)&lt;&gt;0,N(D16)=-N(G16)),"現金と通帳で逆向きに同じ額",IF(OR(N(D16)&lt;&gt;N(D15),N(G16)&lt;&gt;N(G15)),"この月に差が出た","前の月の差が続いている"))))</f>
      </c>
      <c r="I16" s="9">
        <f>IF(OR(H16="",H16="一致"),"",ROW()-3)</f>
      </c>
    </row>
  </sheetData>
  <sheetProtection sheet="1" formatColumns="0" formatRows="0"/>
  <mergeCells count="1">
    <mergeCell ref="A1:I1"/>
  </mergeCells>
  <dataValidations count="4">
    <dataValidation type="whole" operator="greaterThanOrEqual" allowBlank="1" showErrorMessage="1" errorTitle="金額" error="0 以上の整数を入れてください" sqref="B10:C16">
      <formula1>0</formula1>
    </dataValidation>
    <dataValidation type="whole" operator="greaterThanOrEqual" allowBlank="1" showErrorMessage="1" errorTitle="金額" error="0 以上の整数を入れてください" sqref="B4:C16">
      <formula1>0</formula1>
    </dataValidation>
    <dataValidation type="whole" operator="greaterThanOrEqual" allowBlank="1" showErrorMessage="1" errorTitle="金額" error="0 以上の整数を入れてください" sqref="E10:F16">
      <formula1>0</formula1>
    </dataValidation>
    <dataValidation type="whole" operator="greaterThanOrEqual" allowBlank="1" showErrorMessage="1" errorTitle="金額" error="0 以上の整数を入れてください" sqref="E4:F16">
      <formula1>0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3" max="3" width="19" customWidth="1"/>
    <col min="4" max="4" width="20" customWidth="1"/>
    <col min="5" max="6" width="11" customWidth="1"/>
    <col min="7" max="7" width="12" customWidth="1"/>
    <col min="8" max="8" width="13" customWidth="1"/>
    <col min="9" max="9" width="2" customWidth="1"/>
    <col min="10" max="10" width="20" customWidth="1"/>
    <col min="11" max="11" width="18" customWidth="1"/>
    <col min="12" max="12" width="36" customWidth="1"/>
  </cols>
  <sheetData>
    <row r="1" ht="28" customHeight="1" spans="1:8" x14ac:dyDescent="0.25">
      <c r="A1" s="1" t="s">
        <v>42</v>
      </c>
      <c r="B1" s="1"/>
      <c r="C1" s="1"/>
      <c r="D1" s="1"/>
      <c r="E1" s="1"/>
      <c r="F1" s="1"/>
      <c r="G1" s="1"/>
      <c r="H1" s="1"/>
    </row>
    <row r="3" ht="32" customHeight="1" spans="1:12" x14ac:dyDescent="0.25">
      <c r="A3" s="2" t="s">
        <v>43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50</v>
      </c>
      <c r="J3" s="2" t="s">
        <v>51</v>
      </c>
      <c r="K3" s="2" t="s">
        <v>52</v>
      </c>
      <c r="L3" s="2" t="s">
        <v>53</v>
      </c>
    </row>
    <row r="4" ht="22" customHeight="1" spans="1:12" x14ac:dyDescent="0.25">
      <c r="A4" s="11">
        <f>IF(AND(B4="",D4="",E4="",F4=""),"",ROW()-3)</f>
      </c>
      <c r="B4" s="12"/>
      <c r="C4" s="13"/>
      <c r="D4" s="13"/>
      <c r="E4" s="6"/>
      <c r="F4" s="6"/>
      <c r="G4" s="10">
        <f>IF(OR($K$7="",N($K$7)=0,N(E4)+N(F4)=0),"",IF(N(E4)+N(F4)=ABS($K$7),"この行",""))</f>
      </c>
      <c r="H4" s="10">
        <f>IF(OR($K$7="",N($K$7)=0,N(E4)+N(F4)=0),"",IF((N(E4)+N(F4))*2=ABS($K$7),"欄を確かめる",""))</f>
      </c>
      <c r="J4" s="14" t="s">
        <v>54</v>
      </c>
      <c r="K4" s="15"/>
      <c r="L4" s="16" t="s">
        <v>55</v>
      </c>
    </row>
    <row r="5" ht="22" customHeight="1" spans="1:12" x14ac:dyDescent="0.25">
      <c r="A5" s="11">
        <f>IF(AND(B5="",D5="",E5="",F5=""),"",ROW()-3)</f>
      </c>
      <c r="B5" s="12"/>
      <c r="C5" s="13"/>
      <c r="D5" s="13"/>
      <c r="E5" s="6"/>
      <c r="F5" s="6"/>
      <c r="G5" s="10">
        <f>IF(OR($K$7="",N($K$7)=0,N(E5)+N(F5)=0),"",IF(N(E5)+N(F5)=ABS($K$7),"この行",""))</f>
      </c>
      <c r="H5" s="10">
        <f>IF(OR($K$7="",N($K$7)=0,N(E5)+N(F5)=0),"",IF((N(E5)+N(F5))*2=ABS($K$7),"欄を確かめる",""))</f>
      </c>
      <c r="J5" s="14" t="s">
        <v>56</v>
      </c>
      <c r="K5" s="6"/>
      <c r="L5" s="16" t="s">
        <v>57</v>
      </c>
    </row>
    <row r="6" ht="22" customHeight="1" spans="1:12" x14ac:dyDescent="0.25">
      <c r="A6" s="11">
        <f>IF(AND(B6="",D6="",E6="",F6=""),"",ROW()-3)</f>
      </c>
      <c r="B6" s="12"/>
      <c r="C6" s="13"/>
      <c r="D6" s="13"/>
      <c r="E6" s="6"/>
      <c r="F6" s="6"/>
      <c r="G6" s="10">
        <f>IF(OR($K$7="",N($K$7)=0,N(E6)+N(F6)=0),"",IF(N(E6)+N(F6)=ABS($K$7),"この行",""))</f>
      </c>
      <c r="H6" s="10">
        <f>IF(OR($K$7="",N($K$7)=0,N(E6)+N(F6)=0),"",IF((N(E6)+N(F6))*2=ABS($K$7),"欄を確かめる",""))</f>
      </c>
      <c r="J6" s="14" t="s">
        <v>58</v>
      </c>
      <c r="K6" s="6"/>
      <c r="L6" s="16" t="s">
        <v>59</v>
      </c>
    </row>
    <row r="7" ht="22" customHeight="1" spans="1:12" x14ac:dyDescent="0.25">
      <c r="A7" s="11">
        <f>IF(AND(B7="",D7="",E7="",F7=""),"",ROW()-3)</f>
      </c>
      <c r="B7" s="12"/>
      <c r="C7" s="13"/>
      <c r="D7" s="13"/>
      <c r="E7" s="6"/>
      <c r="F7" s="6"/>
      <c r="G7" s="10">
        <f>IF(OR($K$7="",N($K$7)=0,N(E7)+N(F7)=0),"",IF(N(E7)+N(F7)=ABS($K$7),"この行",""))</f>
      </c>
      <c r="H7" s="10">
        <f>IF(OR($K$7="",N($K$7)=0,N(E7)+N(F7)=0),"",IF((N(E7)+N(F7))*2=ABS($K$7),"欄を確かめる",""))</f>
      </c>
      <c r="J7" s="14" t="s">
        <v>60</v>
      </c>
      <c r="K7" s="17">
        <f>IF(OR(K5="",K6=""),"",K6-K5)</f>
      </c>
      <c r="L7" s="16" t="s">
        <v>61</v>
      </c>
    </row>
    <row r="8" ht="22" customHeight="1" spans="1:12" x14ac:dyDescent="0.25">
      <c r="A8" s="11">
        <f>IF(AND(B8="",D8="",E8="",F8=""),"",ROW()-3)</f>
      </c>
      <c r="B8" s="12"/>
      <c r="C8" s="13"/>
      <c r="D8" s="13"/>
      <c r="E8" s="6"/>
      <c r="F8" s="6"/>
      <c r="G8" s="10">
        <f>IF(OR($K$7="",N($K$7)=0,N(E8)+N(F8)=0),"",IF(N(E8)+N(F8)=ABS($K$7),"この行",""))</f>
      </c>
      <c r="H8" s="10">
        <f>IF(OR($K$7="",N($K$7)=0,N(E8)+N(F8)=0),"",IF((N(E8)+N(F8))*2=ABS($K$7),"欄を確かめる",""))</f>
      </c>
      <c r="J8" s="14" t="s">
        <v>62</v>
      </c>
      <c r="K8" s="4">
        <f>IF(K7="","",IF(K7=0,"一致",IF(K7&gt;0,"実際の方が多い","実際の方が少ない")))</f>
      </c>
      <c r="L8" s="16"/>
    </row>
    <row r="9" ht="22" customHeight="1" spans="1:12" x14ac:dyDescent="0.25">
      <c r="A9" s="11">
        <f>IF(AND(B9="",D9="",E9="",F9=""),"",ROW()-3)</f>
      </c>
      <c r="B9" s="12"/>
      <c r="C9" s="13"/>
      <c r="D9" s="13"/>
      <c r="E9" s="6"/>
      <c r="F9" s="6"/>
      <c r="G9" s="10">
        <f>IF(OR($K$7="",N($K$7)=0,N(E9)+N(F9)=0),"",IF(N(E9)+N(F9)=ABS($K$7),"この行",""))</f>
      </c>
      <c r="H9" s="10">
        <f>IF(OR($K$7="",N($K$7)=0,N(E9)+N(F9)=0),"",IF((N(E9)+N(F9))*2=ABS($K$7),"欄を確かめる",""))</f>
      </c>
      <c r="J9" s="14" t="s">
        <v>63</v>
      </c>
      <c r="K9" s="11">
        <f>IF(OR(K7="",N(K7)=0),"",COUNTIF($G$4:$G$103,"この行"))</f>
      </c>
      <c r="L9" s="16" t="s">
        <v>64</v>
      </c>
    </row>
    <row r="10" ht="22" customHeight="1" spans="1:12" x14ac:dyDescent="0.25">
      <c r="A10" s="11">
        <f>IF(AND(B10="",D10="",E10="",F10=""),"",ROW()-3)</f>
      </c>
      <c r="B10" s="12"/>
      <c r="C10" s="13"/>
      <c r="D10" s="13"/>
      <c r="E10" s="6"/>
      <c r="F10" s="6"/>
      <c r="G10" s="10">
        <f>IF(OR($K$7="",N($K$7)=0,N(E10)+N(F10)=0),"",IF(N(E10)+N(F10)=ABS($K$7),"この行",""))</f>
      </c>
      <c r="H10" s="10">
        <f>IF(OR($K$7="",N($K$7)=0,N(E10)+N(F10)=0),"",IF((N(E10)+N(F10))*2=ABS($K$7),"欄を確かめる",""))</f>
      </c>
      <c r="J10" s="14" t="s">
        <v>65</v>
      </c>
      <c r="K10" s="11">
        <f>IF(OR(K7="",N(K7)=0),"",COUNTIF($H$4:$H$103,"欄を確かめる"))</f>
      </c>
      <c r="L10" s="16" t="s">
        <v>66</v>
      </c>
    </row>
    <row r="11" ht="22" customHeight="1" spans="1:12" x14ac:dyDescent="0.25">
      <c r="A11" s="11">
        <f>IF(AND(B11="",D11="",E11="",F11=""),"",ROW()-3)</f>
      </c>
      <c r="B11" s="12"/>
      <c r="C11" s="13"/>
      <c r="D11" s="13"/>
      <c r="E11" s="6"/>
      <c r="F11" s="6"/>
      <c r="G11" s="10">
        <f>IF(OR($K$7="",N($K$7)=0,N(E11)+N(F11)=0),"",IF(N(E11)+N(F11)=ABS($K$7),"この行",""))</f>
      </c>
      <c r="H11" s="10">
        <f>IF(OR($K$7="",N($K$7)=0,N(E11)+N(F11)=0),"",IF((N(E11)+N(F11))*2=ABS($K$7),"欄を確かめる",""))</f>
      </c>
      <c r="J11" s="14" t="s">
        <v>67</v>
      </c>
      <c r="K11" s="4">
        <f>IF(OR(K7="",N(K7)=0),"",IF(MOD(ABS(K7),9)=0,"割り切れる","割り切れない"))</f>
      </c>
      <c r="L11" s="16" t="s">
        <v>68</v>
      </c>
    </row>
    <row r="12" ht="22" customHeight="1" spans="1:12" x14ac:dyDescent="0.25">
      <c r="A12" s="11">
        <f>IF(AND(B12="",D12="",E12="",F12=""),"",ROW()-3)</f>
      </c>
      <c r="B12" s="12"/>
      <c r="C12" s="13"/>
      <c r="D12" s="13"/>
      <c r="E12" s="6"/>
      <c r="F12" s="6"/>
      <c r="G12" s="10">
        <f>IF(OR($K$7="",N($K$7)=0,N(E12)+N(F12)=0),"",IF(N(E12)+N(F12)=ABS($K$7),"この行",""))</f>
      </c>
      <c r="H12" s="10">
        <f>IF(OR($K$7="",N($K$7)=0,N(E12)+N(F12)=0),"",IF((N(E12)+N(F12))*2=ABS($K$7),"欄を確かめる",""))</f>
      </c>
      <c r="J12" s="14" t="s">
        <v>69</v>
      </c>
      <c r="K12" s="4">
        <f>IF(OR(K7="",N(K7)=0),"",IF(ABS(K7)&lt;1000,"小さい","大きい"))</f>
      </c>
      <c r="L12" s="16" t="s">
        <v>70</v>
      </c>
    </row>
    <row r="13" ht="22" customHeight="1" spans="1:8" x14ac:dyDescent="0.25">
      <c r="A13" s="11">
        <f>IF(AND(B13="",D13="",E13="",F13=""),"",ROW()-3)</f>
      </c>
      <c r="B13" s="12"/>
      <c r="C13" s="13"/>
      <c r="D13" s="13"/>
      <c r="E13" s="6"/>
      <c r="F13" s="6"/>
      <c r="G13" s="10">
        <f>IF(OR($K$7="",N($K$7)=0,N(E13)+N(F13)=0),"",IF(N(E13)+N(F13)=ABS($K$7),"この行",""))</f>
      </c>
      <c r="H13" s="10">
        <f>IF(OR($K$7="",N($K$7)=0,N(E13)+N(F13)=0),"",IF((N(E13)+N(F13))*2=ABS($K$7),"欄を確かめる",""))</f>
      </c>
    </row>
    <row r="14" ht="30" customHeight="1" spans="1:12" x14ac:dyDescent="0.25">
      <c r="A14" s="11">
        <f>IF(AND(B14="",D14="",E14="",F14=""),"",ROW()-3)</f>
      </c>
      <c r="B14" s="12"/>
      <c r="C14" s="13"/>
      <c r="D14" s="13"/>
      <c r="E14" s="6"/>
      <c r="F14" s="6"/>
      <c r="G14" s="10">
        <f>IF(OR($K$7="",N($K$7)=0,N(E14)+N(F14)=0),"",IF(N(E14)+N(F14)=ABS($K$7),"この行",""))</f>
      </c>
      <c r="H14" s="10">
        <f>IF(OR($K$7="",N($K$7)=0,N(E14)+N(F14)=0),"",IF((N(E14)+N(F14))*2=ABS($K$7),"欄を確かめる",""))</f>
      </c>
      <c r="J14" s="2" t="s">
        <v>71</v>
      </c>
      <c r="K14" s="18">
        <f>IF(K7="","",IF(N(K7)=0,"一致しています。この月は締まりです",IF(N(K9)&gt;0,"G列に「この行」と出た行を、領収書と見比べる",IF(N(K10)&gt;0,"H列に出た行の、収入と支出の欄を見る",IF(K11="割り切れる","数字の入れ替えと、0の数の書き違いを見る",IF(AND(K4="通帳",K12="小さい"),"通帳の利息と手数料の行を見る",IF(K12="小さい","おつりの受け取り違いと、領収書の書き漏れを見る","領収書の束から差額と同じ額を探し、月ごとの突き合わせも見る")))))))</f>
      </c>
      <c r="L14" s="18"/>
    </row>
    <row r="15" ht="22" customHeight="1" spans="1:8" x14ac:dyDescent="0.25">
      <c r="A15" s="11">
        <f>IF(AND(B15="",D15="",E15="",F15=""),"",ROW()-3)</f>
      </c>
      <c r="B15" s="12"/>
      <c r="C15" s="13"/>
      <c r="D15" s="13"/>
      <c r="E15" s="6"/>
      <c r="F15" s="6"/>
      <c r="G15" s="10">
        <f>IF(OR($K$7="",N($K$7)=0,N(E15)+N(F15)=0),"",IF(N(E15)+N(F15)=ABS($K$7),"この行",""))</f>
      </c>
      <c r="H15" s="10">
        <f>IF(OR($K$7="",N($K$7)=0,N(E15)+N(F15)=0),"",IF((N(E15)+N(F15))*2=ABS($K$7),"欄を確かめる",""))</f>
      </c>
    </row>
    <row r="16" ht="22" customHeight="1" spans="1:8" x14ac:dyDescent="0.25">
      <c r="A16" s="11">
        <f>IF(AND(B16="",D16="",E16="",F16=""),"",ROW()-3)</f>
      </c>
      <c r="B16" s="12"/>
      <c r="C16" s="13"/>
      <c r="D16" s="13"/>
      <c r="E16" s="6"/>
      <c r="F16" s="6"/>
      <c r="G16" s="10">
        <f>IF(OR($K$7="",N($K$7)=0,N(E16)+N(F16)=0),"",IF(N(E16)+N(F16)=ABS($K$7),"この行",""))</f>
      </c>
      <c r="H16" s="10">
        <f>IF(OR($K$7="",N($K$7)=0,N(E16)+N(F16)=0),"",IF((N(E16)+N(F16))*2=ABS($K$7),"欄を確かめる",""))</f>
      </c>
    </row>
    <row r="17" ht="22" customHeight="1" spans="1:8" x14ac:dyDescent="0.25">
      <c r="A17" s="11">
        <f>IF(AND(B17="",D17="",E17="",F17=""),"",ROW()-3)</f>
      </c>
      <c r="B17" s="12"/>
      <c r="C17" s="13"/>
      <c r="D17" s="13"/>
      <c r="E17" s="6"/>
      <c r="F17" s="6"/>
      <c r="G17" s="10">
        <f>IF(OR($K$7="",N($K$7)=0,N(E17)+N(F17)=0),"",IF(N(E17)+N(F17)=ABS($K$7),"この行",""))</f>
      </c>
      <c r="H17" s="10">
        <f>IF(OR($K$7="",N($K$7)=0,N(E17)+N(F17)=0),"",IF((N(E17)+N(F17))*2=ABS($K$7),"欄を確かめる",""))</f>
      </c>
    </row>
    <row r="18" ht="22" customHeight="1" spans="1:8" x14ac:dyDescent="0.25">
      <c r="A18" s="11">
        <f>IF(AND(B18="",D18="",E18="",F18=""),"",ROW()-3)</f>
      </c>
      <c r="B18" s="12"/>
      <c r="C18" s="13"/>
      <c r="D18" s="13"/>
      <c r="E18" s="6"/>
      <c r="F18" s="6"/>
      <c r="G18" s="10">
        <f>IF(OR($K$7="",N($K$7)=0,N(E18)+N(F18)=0),"",IF(N(E18)+N(F18)=ABS($K$7),"この行",""))</f>
      </c>
      <c r="H18" s="10">
        <f>IF(OR($K$7="",N($K$7)=0,N(E18)+N(F18)=0),"",IF((N(E18)+N(F18))*2=ABS($K$7),"欄を確かめる",""))</f>
      </c>
    </row>
    <row r="19" ht="22" customHeight="1" spans="1:8" x14ac:dyDescent="0.25">
      <c r="A19" s="11">
        <f>IF(AND(B19="",D19="",E19="",F19=""),"",ROW()-3)</f>
      </c>
      <c r="B19" s="12"/>
      <c r="C19" s="13"/>
      <c r="D19" s="13"/>
      <c r="E19" s="6"/>
      <c r="F19" s="6"/>
      <c r="G19" s="10">
        <f>IF(OR($K$7="",N($K$7)=0,N(E19)+N(F19)=0),"",IF(N(E19)+N(F19)=ABS($K$7),"この行",""))</f>
      </c>
      <c r="H19" s="10">
        <f>IF(OR($K$7="",N($K$7)=0,N(E19)+N(F19)=0),"",IF((N(E19)+N(F19))*2=ABS($K$7),"欄を確かめる",""))</f>
      </c>
    </row>
    <row r="20" ht="22" customHeight="1" spans="1:8" x14ac:dyDescent="0.25">
      <c r="A20" s="11">
        <f>IF(AND(B20="",D20="",E20="",F20=""),"",ROW()-3)</f>
      </c>
      <c r="B20" s="12"/>
      <c r="C20" s="13"/>
      <c r="D20" s="13"/>
      <c r="E20" s="6"/>
      <c r="F20" s="6"/>
      <c r="G20" s="10">
        <f>IF(OR($K$7="",N($K$7)=0,N(E20)+N(F20)=0),"",IF(N(E20)+N(F20)=ABS($K$7),"この行",""))</f>
      </c>
      <c r="H20" s="10">
        <f>IF(OR($K$7="",N($K$7)=0,N(E20)+N(F20)=0),"",IF((N(E20)+N(F20))*2=ABS($K$7),"欄を確かめる",""))</f>
      </c>
    </row>
    <row r="21" ht="22" customHeight="1" spans="1:8" x14ac:dyDescent="0.25">
      <c r="A21" s="11">
        <f>IF(AND(B21="",D21="",E21="",F21=""),"",ROW()-3)</f>
      </c>
      <c r="B21" s="12"/>
      <c r="C21" s="13"/>
      <c r="D21" s="13"/>
      <c r="E21" s="6"/>
      <c r="F21" s="6"/>
      <c r="G21" s="10">
        <f>IF(OR($K$7="",N($K$7)=0,N(E21)+N(F21)=0),"",IF(N(E21)+N(F21)=ABS($K$7),"この行",""))</f>
      </c>
      <c r="H21" s="10">
        <f>IF(OR($K$7="",N($K$7)=0,N(E21)+N(F21)=0),"",IF((N(E21)+N(F21))*2=ABS($K$7),"欄を確かめる",""))</f>
      </c>
    </row>
    <row r="22" ht="22" customHeight="1" spans="1:8" x14ac:dyDescent="0.25">
      <c r="A22" s="11">
        <f>IF(AND(B22="",D22="",E22="",F22=""),"",ROW()-3)</f>
      </c>
      <c r="B22" s="12"/>
      <c r="C22" s="13"/>
      <c r="D22" s="13"/>
      <c r="E22" s="6"/>
      <c r="F22" s="6"/>
      <c r="G22" s="10">
        <f>IF(OR($K$7="",N($K$7)=0,N(E22)+N(F22)=0),"",IF(N(E22)+N(F22)=ABS($K$7),"この行",""))</f>
      </c>
      <c r="H22" s="10">
        <f>IF(OR($K$7="",N($K$7)=0,N(E22)+N(F22)=0),"",IF((N(E22)+N(F22))*2=ABS($K$7),"欄を確かめる",""))</f>
      </c>
    </row>
    <row r="23" ht="22" customHeight="1" spans="1:8" x14ac:dyDescent="0.25">
      <c r="A23" s="11">
        <f>IF(AND(B23="",D23="",E23="",F23=""),"",ROW()-3)</f>
      </c>
      <c r="B23" s="12"/>
      <c r="C23" s="13"/>
      <c r="D23" s="13"/>
      <c r="E23" s="6"/>
      <c r="F23" s="6"/>
      <c r="G23" s="10">
        <f>IF(OR($K$7="",N($K$7)=0,N(E23)+N(F23)=0),"",IF(N(E23)+N(F23)=ABS($K$7),"この行",""))</f>
      </c>
      <c r="H23" s="10">
        <f>IF(OR($K$7="",N($K$7)=0,N(E23)+N(F23)=0),"",IF((N(E23)+N(F23))*2=ABS($K$7),"欄を確かめる",""))</f>
      </c>
    </row>
    <row r="24" ht="22" customHeight="1" spans="1:8" x14ac:dyDescent="0.25">
      <c r="A24" s="11">
        <f>IF(AND(B24="",D24="",E24="",F24=""),"",ROW()-3)</f>
      </c>
      <c r="B24" s="12"/>
      <c r="C24" s="13"/>
      <c r="D24" s="13"/>
      <c r="E24" s="6"/>
      <c r="F24" s="6"/>
      <c r="G24" s="10">
        <f>IF(OR($K$7="",N($K$7)=0,N(E24)+N(F24)=0),"",IF(N(E24)+N(F24)=ABS($K$7),"この行",""))</f>
      </c>
      <c r="H24" s="10">
        <f>IF(OR($K$7="",N($K$7)=0,N(E24)+N(F24)=0),"",IF((N(E24)+N(F24))*2=ABS($K$7),"欄を確かめる",""))</f>
      </c>
    </row>
    <row r="25" ht="22" customHeight="1" spans="1:8" x14ac:dyDescent="0.25">
      <c r="A25" s="11">
        <f>IF(AND(B25="",D25="",E25="",F25=""),"",ROW()-3)</f>
      </c>
      <c r="B25" s="12"/>
      <c r="C25" s="13"/>
      <c r="D25" s="13"/>
      <c r="E25" s="6"/>
      <c r="F25" s="6"/>
      <c r="G25" s="10">
        <f>IF(OR($K$7="",N($K$7)=0,N(E25)+N(F25)=0),"",IF(N(E25)+N(F25)=ABS($K$7),"この行",""))</f>
      </c>
      <c r="H25" s="10">
        <f>IF(OR($K$7="",N($K$7)=0,N(E25)+N(F25)=0),"",IF((N(E25)+N(F25))*2=ABS($K$7),"欄を確かめる",""))</f>
      </c>
    </row>
    <row r="26" ht="22" customHeight="1" spans="1:8" x14ac:dyDescent="0.25">
      <c r="A26" s="11">
        <f>IF(AND(B26="",D26="",E26="",F26=""),"",ROW()-3)</f>
      </c>
      <c r="B26" s="12"/>
      <c r="C26" s="13"/>
      <c r="D26" s="13"/>
      <c r="E26" s="6"/>
      <c r="F26" s="6"/>
      <c r="G26" s="10">
        <f>IF(OR($K$7="",N($K$7)=0,N(E26)+N(F26)=0),"",IF(N(E26)+N(F26)=ABS($K$7),"この行",""))</f>
      </c>
      <c r="H26" s="10">
        <f>IF(OR($K$7="",N($K$7)=0,N(E26)+N(F26)=0),"",IF((N(E26)+N(F26))*2=ABS($K$7),"欄を確かめる",""))</f>
      </c>
    </row>
    <row r="27" ht="22" customHeight="1" spans="1:8" x14ac:dyDescent="0.25">
      <c r="A27" s="11">
        <f>IF(AND(B27="",D27="",E27="",F27=""),"",ROW()-3)</f>
      </c>
      <c r="B27" s="12"/>
      <c r="C27" s="13"/>
      <c r="D27" s="13"/>
      <c r="E27" s="6"/>
      <c r="F27" s="6"/>
      <c r="G27" s="10">
        <f>IF(OR($K$7="",N($K$7)=0,N(E27)+N(F27)=0),"",IF(N(E27)+N(F27)=ABS($K$7),"この行",""))</f>
      </c>
      <c r="H27" s="10">
        <f>IF(OR($K$7="",N($K$7)=0,N(E27)+N(F27)=0),"",IF((N(E27)+N(F27))*2=ABS($K$7),"欄を確かめる",""))</f>
      </c>
    </row>
    <row r="28" ht="22" customHeight="1" spans="1:8" x14ac:dyDescent="0.25">
      <c r="A28" s="11">
        <f>IF(AND(B28="",D28="",E28="",F28=""),"",ROW()-3)</f>
      </c>
      <c r="B28" s="12"/>
      <c r="C28" s="13"/>
      <c r="D28" s="13"/>
      <c r="E28" s="6"/>
      <c r="F28" s="6"/>
      <c r="G28" s="10">
        <f>IF(OR($K$7="",N($K$7)=0,N(E28)+N(F28)=0),"",IF(N(E28)+N(F28)=ABS($K$7),"この行",""))</f>
      </c>
      <c r="H28" s="10">
        <f>IF(OR($K$7="",N($K$7)=0,N(E28)+N(F28)=0),"",IF((N(E28)+N(F28))*2=ABS($K$7),"欄を確かめる",""))</f>
      </c>
    </row>
    <row r="29" ht="22" customHeight="1" spans="1:8" x14ac:dyDescent="0.25">
      <c r="A29" s="11">
        <f>IF(AND(B29="",D29="",E29="",F29=""),"",ROW()-3)</f>
      </c>
      <c r="B29" s="12"/>
      <c r="C29" s="13"/>
      <c r="D29" s="13"/>
      <c r="E29" s="6"/>
      <c r="F29" s="6"/>
      <c r="G29" s="10">
        <f>IF(OR($K$7="",N($K$7)=0,N(E29)+N(F29)=0),"",IF(N(E29)+N(F29)=ABS($K$7),"この行",""))</f>
      </c>
      <c r="H29" s="10">
        <f>IF(OR($K$7="",N($K$7)=0,N(E29)+N(F29)=0),"",IF((N(E29)+N(F29))*2=ABS($K$7),"欄を確かめる",""))</f>
      </c>
    </row>
    <row r="30" ht="22" customHeight="1" spans="1:8" x14ac:dyDescent="0.25">
      <c r="A30" s="11">
        <f>IF(AND(B30="",D30="",E30="",F30=""),"",ROW()-3)</f>
      </c>
      <c r="B30" s="12"/>
      <c r="C30" s="13"/>
      <c r="D30" s="13"/>
      <c r="E30" s="6"/>
      <c r="F30" s="6"/>
      <c r="G30" s="10">
        <f>IF(OR($K$7="",N($K$7)=0,N(E30)+N(F30)=0),"",IF(N(E30)+N(F30)=ABS($K$7),"この行",""))</f>
      </c>
      <c r="H30" s="10">
        <f>IF(OR($K$7="",N($K$7)=0,N(E30)+N(F30)=0),"",IF((N(E30)+N(F30))*2=ABS($K$7),"欄を確かめる",""))</f>
      </c>
    </row>
    <row r="31" ht="22" customHeight="1" spans="1:8" x14ac:dyDescent="0.25">
      <c r="A31" s="11">
        <f>IF(AND(B31="",D31="",E31="",F31=""),"",ROW()-3)</f>
      </c>
      <c r="B31" s="12"/>
      <c r="C31" s="13"/>
      <c r="D31" s="13"/>
      <c r="E31" s="6"/>
      <c r="F31" s="6"/>
      <c r="G31" s="10">
        <f>IF(OR($K$7="",N($K$7)=0,N(E31)+N(F31)=0),"",IF(N(E31)+N(F31)=ABS($K$7),"この行",""))</f>
      </c>
      <c r="H31" s="10">
        <f>IF(OR($K$7="",N($K$7)=0,N(E31)+N(F31)=0),"",IF((N(E31)+N(F31))*2=ABS($K$7),"欄を確かめる",""))</f>
      </c>
    </row>
    <row r="32" ht="22" customHeight="1" spans="1:8" x14ac:dyDescent="0.25">
      <c r="A32" s="11">
        <f>IF(AND(B32="",D32="",E32="",F32=""),"",ROW()-3)</f>
      </c>
      <c r="B32" s="12"/>
      <c r="C32" s="13"/>
      <c r="D32" s="13"/>
      <c r="E32" s="6"/>
      <c r="F32" s="6"/>
      <c r="G32" s="10">
        <f>IF(OR($K$7="",N($K$7)=0,N(E32)+N(F32)=0),"",IF(N(E32)+N(F32)=ABS($K$7),"この行",""))</f>
      </c>
      <c r="H32" s="10">
        <f>IF(OR($K$7="",N($K$7)=0,N(E32)+N(F32)=0),"",IF((N(E32)+N(F32))*2=ABS($K$7),"欄を確かめる",""))</f>
      </c>
    </row>
    <row r="33" ht="22" customHeight="1" spans="1:8" x14ac:dyDescent="0.25">
      <c r="A33" s="11">
        <f>IF(AND(B33="",D33="",E33="",F33=""),"",ROW()-3)</f>
      </c>
      <c r="B33" s="12"/>
      <c r="C33" s="13"/>
      <c r="D33" s="13"/>
      <c r="E33" s="6"/>
      <c r="F33" s="6"/>
      <c r="G33" s="10">
        <f>IF(OR($K$7="",N($K$7)=0,N(E33)+N(F33)=0),"",IF(N(E33)+N(F33)=ABS($K$7),"この行",""))</f>
      </c>
      <c r="H33" s="10">
        <f>IF(OR($K$7="",N($K$7)=0,N(E33)+N(F33)=0),"",IF((N(E33)+N(F33))*2=ABS($K$7),"欄を確かめる",""))</f>
      </c>
    </row>
    <row r="34" ht="22" customHeight="1" spans="1:8" x14ac:dyDescent="0.25">
      <c r="A34" s="11">
        <f>IF(AND(B34="",D34="",E34="",F34=""),"",ROW()-3)</f>
      </c>
      <c r="B34" s="12"/>
      <c r="C34" s="13"/>
      <c r="D34" s="13"/>
      <c r="E34" s="6"/>
      <c r="F34" s="6"/>
      <c r="G34" s="10">
        <f>IF(OR($K$7="",N($K$7)=0,N(E34)+N(F34)=0),"",IF(N(E34)+N(F34)=ABS($K$7),"この行",""))</f>
      </c>
      <c r="H34" s="10">
        <f>IF(OR($K$7="",N($K$7)=0,N(E34)+N(F34)=0),"",IF((N(E34)+N(F34))*2=ABS($K$7),"欄を確かめる",""))</f>
      </c>
    </row>
    <row r="35" ht="22" customHeight="1" spans="1:8" x14ac:dyDescent="0.25">
      <c r="A35" s="11">
        <f>IF(AND(B35="",D35="",E35="",F35=""),"",ROW()-3)</f>
      </c>
      <c r="B35" s="12"/>
      <c r="C35" s="13"/>
      <c r="D35" s="13"/>
      <c r="E35" s="6"/>
      <c r="F35" s="6"/>
      <c r="G35" s="10">
        <f>IF(OR($K$7="",N($K$7)=0,N(E35)+N(F35)=0),"",IF(N(E35)+N(F35)=ABS($K$7),"この行",""))</f>
      </c>
      <c r="H35" s="10">
        <f>IF(OR($K$7="",N($K$7)=0,N(E35)+N(F35)=0),"",IF((N(E35)+N(F35))*2=ABS($K$7),"欄を確かめる",""))</f>
      </c>
    </row>
    <row r="36" ht="22" customHeight="1" spans="1:8" x14ac:dyDescent="0.25">
      <c r="A36" s="11">
        <f>IF(AND(B36="",D36="",E36="",F36=""),"",ROW()-3)</f>
      </c>
      <c r="B36" s="12"/>
      <c r="C36" s="13"/>
      <c r="D36" s="13"/>
      <c r="E36" s="6"/>
      <c r="F36" s="6"/>
      <c r="G36" s="10">
        <f>IF(OR($K$7="",N($K$7)=0,N(E36)+N(F36)=0),"",IF(N(E36)+N(F36)=ABS($K$7),"この行",""))</f>
      </c>
      <c r="H36" s="10">
        <f>IF(OR($K$7="",N($K$7)=0,N(E36)+N(F36)=0),"",IF((N(E36)+N(F36))*2=ABS($K$7),"欄を確かめる",""))</f>
      </c>
    </row>
    <row r="37" ht="22" customHeight="1" spans="1:8" x14ac:dyDescent="0.25">
      <c r="A37" s="11">
        <f>IF(AND(B37="",D37="",E37="",F37=""),"",ROW()-3)</f>
      </c>
      <c r="B37" s="12"/>
      <c r="C37" s="13"/>
      <c r="D37" s="13"/>
      <c r="E37" s="6"/>
      <c r="F37" s="6"/>
      <c r="G37" s="10">
        <f>IF(OR($K$7="",N($K$7)=0,N(E37)+N(F37)=0),"",IF(N(E37)+N(F37)=ABS($K$7),"この行",""))</f>
      </c>
      <c r="H37" s="10">
        <f>IF(OR($K$7="",N($K$7)=0,N(E37)+N(F37)=0),"",IF((N(E37)+N(F37))*2=ABS($K$7),"欄を確かめる",""))</f>
      </c>
    </row>
    <row r="38" ht="22" customHeight="1" spans="1:8" x14ac:dyDescent="0.25">
      <c r="A38" s="11">
        <f>IF(AND(B38="",D38="",E38="",F38=""),"",ROW()-3)</f>
      </c>
      <c r="B38" s="12"/>
      <c r="C38" s="13"/>
      <c r="D38" s="13"/>
      <c r="E38" s="6"/>
      <c r="F38" s="6"/>
      <c r="G38" s="10">
        <f>IF(OR($K$7="",N($K$7)=0,N(E38)+N(F38)=0),"",IF(N(E38)+N(F38)=ABS($K$7),"この行",""))</f>
      </c>
      <c r="H38" s="10">
        <f>IF(OR($K$7="",N($K$7)=0,N(E38)+N(F38)=0),"",IF((N(E38)+N(F38))*2=ABS($K$7),"欄を確かめる",""))</f>
      </c>
    </row>
    <row r="39" ht="22" customHeight="1" spans="1:8" x14ac:dyDescent="0.25">
      <c r="A39" s="11">
        <f>IF(AND(B39="",D39="",E39="",F39=""),"",ROW()-3)</f>
      </c>
      <c r="B39" s="12"/>
      <c r="C39" s="13"/>
      <c r="D39" s="13"/>
      <c r="E39" s="6"/>
      <c r="F39" s="6"/>
      <c r="G39" s="10">
        <f>IF(OR($K$7="",N($K$7)=0,N(E39)+N(F39)=0),"",IF(N(E39)+N(F39)=ABS($K$7),"この行",""))</f>
      </c>
      <c r="H39" s="10">
        <f>IF(OR($K$7="",N($K$7)=0,N(E39)+N(F39)=0),"",IF((N(E39)+N(F39))*2=ABS($K$7),"欄を確かめる",""))</f>
      </c>
    </row>
    <row r="40" ht="22" customHeight="1" spans="1:8" x14ac:dyDescent="0.25">
      <c r="A40" s="11">
        <f>IF(AND(B40="",D40="",E40="",F40=""),"",ROW()-3)</f>
      </c>
      <c r="B40" s="12"/>
      <c r="C40" s="13"/>
      <c r="D40" s="13"/>
      <c r="E40" s="6"/>
      <c r="F40" s="6"/>
      <c r="G40" s="10">
        <f>IF(OR($K$7="",N($K$7)=0,N(E40)+N(F40)=0),"",IF(N(E40)+N(F40)=ABS($K$7),"この行",""))</f>
      </c>
      <c r="H40" s="10">
        <f>IF(OR($K$7="",N($K$7)=0,N(E40)+N(F40)=0),"",IF((N(E40)+N(F40))*2=ABS($K$7),"欄を確かめる",""))</f>
      </c>
    </row>
    <row r="41" ht="22" customHeight="1" spans="1:8" x14ac:dyDescent="0.25">
      <c r="A41" s="11">
        <f>IF(AND(B41="",D41="",E41="",F41=""),"",ROW()-3)</f>
      </c>
      <c r="B41" s="12"/>
      <c r="C41" s="13"/>
      <c r="D41" s="13"/>
      <c r="E41" s="6"/>
      <c r="F41" s="6"/>
      <c r="G41" s="10">
        <f>IF(OR($K$7="",N($K$7)=0,N(E41)+N(F41)=0),"",IF(N(E41)+N(F41)=ABS($K$7),"この行",""))</f>
      </c>
      <c r="H41" s="10">
        <f>IF(OR($K$7="",N($K$7)=0,N(E41)+N(F41)=0),"",IF((N(E41)+N(F41))*2=ABS($K$7),"欄を確かめる",""))</f>
      </c>
    </row>
    <row r="42" ht="22" customHeight="1" spans="1:8" x14ac:dyDescent="0.25">
      <c r="A42" s="11">
        <f>IF(AND(B42="",D42="",E42="",F42=""),"",ROW()-3)</f>
      </c>
      <c r="B42" s="12"/>
      <c r="C42" s="13"/>
      <c r="D42" s="13"/>
      <c r="E42" s="6"/>
      <c r="F42" s="6"/>
      <c r="G42" s="10">
        <f>IF(OR($K$7="",N($K$7)=0,N(E42)+N(F42)=0),"",IF(N(E42)+N(F42)=ABS($K$7),"この行",""))</f>
      </c>
      <c r="H42" s="10">
        <f>IF(OR($K$7="",N($K$7)=0,N(E42)+N(F42)=0),"",IF((N(E42)+N(F42))*2=ABS($K$7),"欄を確かめる",""))</f>
      </c>
    </row>
    <row r="43" ht="22" customHeight="1" spans="1:8" x14ac:dyDescent="0.25">
      <c r="A43" s="11">
        <f>IF(AND(B43="",D43="",E43="",F43=""),"",ROW()-3)</f>
      </c>
      <c r="B43" s="12"/>
      <c r="C43" s="13"/>
      <c r="D43" s="13"/>
      <c r="E43" s="6"/>
      <c r="F43" s="6"/>
      <c r="G43" s="10">
        <f>IF(OR($K$7="",N($K$7)=0,N(E43)+N(F43)=0),"",IF(N(E43)+N(F43)=ABS($K$7),"この行",""))</f>
      </c>
      <c r="H43" s="10">
        <f>IF(OR($K$7="",N($K$7)=0,N(E43)+N(F43)=0),"",IF((N(E43)+N(F43))*2=ABS($K$7),"欄を確かめる",""))</f>
      </c>
    </row>
    <row r="44" ht="22" customHeight="1" spans="1:8" x14ac:dyDescent="0.25">
      <c r="A44" s="11">
        <f>IF(AND(B44="",D44="",E44="",F44=""),"",ROW()-3)</f>
      </c>
      <c r="B44" s="12"/>
      <c r="C44" s="13"/>
      <c r="D44" s="13"/>
      <c r="E44" s="6"/>
      <c r="F44" s="6"/>
      <c r="G44" s="10">
        <f>IF(OR($K$7="",N($K$7)=0,N(E44)+N(F44)=0),"",IF(N(E44)+N(F44)=ABS($K$7),"この行",""))</f>
      </c>
      <c r="H44" s="10">
        <f>IF(OR($K$7="",N($K$7)=0,N(E44)+N(F44)=0),"",IF((N(E44)+N(F44))*2=ABS($K$7),"欄を確かめる",""))</f>
      </c>
    </row>
    <row r="45" ht="22" customHeight="1" spans="1:8" x14ac:dyDescent="0.25">
      <c r="A45" s="11">
        <f>IF(AND(B45="",D45="",E45="",F45=""),"",ROW()-3)</f>
      </c>
      <c r="B45" s="12"/>
      <c r="C45" s="13"/>
      <c r="D45" s="13"/>
      <c r="E45" s="6"/>
      <c r="F45" s="6"/>
      <c r="G45" s="10">
        <f>IF(OR($K$7="",N($K$7)=0,N(E45)+N(F45)=0),"",IF(N(E45)+N(F45)=ABS($K$7),"この行",""))</f>
      </c>
      <c r="H45" s="10">
        <f>IF(OR($K$7="",N($K$7)=0,N(E45)+N(F45)=0),"",IF((N(E45)+N(F45))*2=ABS($K$7),"欄を確かめる",""))</f>
      </c>
    </row>
    <row r="46" ht="22" customHeight="1" spans="1:8" x14ac:dyDescent="0.25">
      <c r="A46" s="11">
        <f>IF(AND(B46="",D46="",E46="",F46=""),"",ROW()-3)</f>
      </c>
      <c r="B46" s="12"/>
      <c r="C46" s="13"/>
      <c r="D46" s="13"/>
      <c r="E46" s="6"/>
      <c r="F46" s="6"/>
      <c r="G46" s="10">
        <f>IF(OR($K$7="",N($K$7)=0,N(E46)+N(F46)=0),"",IF(N(E46)+N(F46)=ABS($K$7),"この行",""))</f>
      </c>
      <c r="H46" s="10">
        <f>IF(OR($K$7="",N($K$7)=0,N(E46)+N(F46)=0),"",IF((N(E46)+N(F46))*2=ABS($K$7),"欄を確かめる",""))</f>
      </c>
    </row>
    <row r="47" ht="22" customHeight="1" spans="1:8" x14ac:dyDescent="0.25">
      <c r="A47" s="11">
        <f>IF(AND(B47="",D47="",E47="",F47=""),"",ROW()-3)</f>
      </c>
      <c r="B47" s="12"/>
      <c r="C47" s="13"/>
      <c r="D47" s="13"/>
      <c r="E47" s="6"/>
      <c r="F47" s="6"/>
      <c r="G47" s="10">
        <f>IF(OR($K$7="",N($K$7)=0,N(E47)+N(F47)=0),"",IF(N(E47)+N(F47)=ABS($K$7),"この行",""))</f>
      </c>
      <c r="H47" s="10">
        <f>IF(OR($K$7="",N($K$7)=0,N(E47)+N(F47)=0),"",IF((N(E47)+N(F47))*2=ABS($K$7),"欄を確かめる",""))</f>
      </c>
    </row>
    <row r="48" ht="22" customHeight="1" spans="1:8" x14ac:dyDescent="0.25">
      <c r="A48" s="11">
        <f>IF(AND(B48="",D48="",E48="",F48=""),"",ROW()-3)</f>
      </c>
      <c r="B48" s="12"/>
      <c r="C48" s="13"/>
      <c r="D48" s="13"/>
      <c r="E48" s="6"/>
      <c r="F48" s="6"/>
      <c r="G48" s="10">
        <f>IF(OR($K$7="",N($K$7)=0,N(E48)+N(F48)=0),"",IF(N(E48)+N(F48)=ABS($K$7),"この行",""))</f>
      </c>
      <c r="H48" s="10">
        <f>IF(OR($K$7="",N($K$7)=0,N(E48)+N(F48)=0),"",IF((N(E48)+N(F48))*2=ABS($K$7),"欄を確かめる",""))</f>
      </c>
    </row>
    <row r="49" ht="22" customHeight="1" spans="1:8" x14ac:dyDescent="0.25">
      <c r="A49" s="11">
        <f>IF(AND(B49="",D49="",E49="",F49=""),"",ROW()-3)</f>
      </c>
      <c r="B49" s="12"/>
      <c r="C49" s="13"/>
      <c r="D49" s="13"/>
      <c r="E49" s="6"/>
      <c r="F49" s="6"/>
      <c r="G49" s="10">
        <f>IF(OR($K$7="",N($K$7)=0,N(E49)+N(F49)=0),"",IF(N(E49)+N(F49)=ABS($K$7),"この行",""))</f>
      </c>
      <c r="H49" s="10">
        <f>IF(OR($K$7="",N($K$7)=0,N(E49)+N(F49)=0),"",IF((N(E49)+N(F49))*2=ABS($K$7),"欄を確かめる",""))</f>
      </c>
    </row>
    <row r="50" ht="22" customHeight="1" spans="1:8" x14ac:dyDescent="0.25">
      <c r="A50" s="11">
        <f>IF(AND(B50="",D50="",E50="",F50=""),"",ROW()-3)</f>
      </c>
      <c r="B50" s="12"/>
      <c r="C50" s="13"/>
      <c r="D50" s="13"/>
      <c r="E50" s="6"/>
      <c r="F50" s="6"/>
      <c r="G50" s="10">
        <f>IF(OR($K$7="",N($K$7)=0,N(E50)+N(F50)=0),"",IF(N(E50)+N(F50)=ABS($K$7),"この行",""))</f>
      </c>
      <c r="H50" s="10">
        <f>IF(OR($K$7="",N($K$7)=0,N(E50)+N(F50)=0),"",IF((N(E50)+N(F50))*2=ABS($K$7),"欄を確かめる",""))</f>
      </c>
    </row>
    <row r="51" ht="22" customHeight="1" spans="1:8" x14ac:dyDescent="0.25">
      <c r="A51" s="11">
        <f>IF(AND(B51="",D51="",E51="",F51=""),"",ROW()-3)</f>
      </c>
      <c r="B51" s="12"/>
      <c r="C51" s="13"/>
      <c r="D51" s="13"/>
      <c r="E51" s="6"/>
      <c r="F51" s="6"/>
      <c r="G51" s="10">
        <f>IF(OR($K$7="",N($K$7)=0,N(E51)+N(F51)=0),"",IF(N(E51)+N(F51)=ABS($K$7),"この行",""))</f>
      </c>
      <c r="H51" s="10">
        <f>IF(OR($K$7="",N($K$7)=0,N(E51)+N(F51)=0),"",IF((N(E51)+N(F51))*2=ABS($K$7),"欄を確かめる",""))</f>
      </c>
    </row>
    <row r="52" ht="22" customHeight="1" spans="1:8" x14ac:dyDescent="0.25">
      <c r="A52" s="11">
        <f>IF(AND(B52="",D52="",E52="",F52=""),"",ROW()-3)</f>
      </c>
      <c r="B52" s="12"/>
      <c r="C52" s="13"/>
      <c r="D52" s="13"/>
      <c r="E52" s="6"/>
      <c r="F52" s="6"/>
      <c r="G52" s="10">
        <f>IF(OR($K$7="",N($K$7)=0,N(E52)+N(F52)=0),"",IF(N(E52)+N(F52)=ABS($K$7),"この行",""))</f>
      </c>
      <c r="H52" s="10">
        <f>IF(OR($K$7="",N($K$7)=0,N(E52)+N(F52)=0),"",IF((N(E52)+N(F52))*2=ABS($K$7),"欄を確かめる",""))</f>
      </c>
    </row>
    <row r="53" ht="22" customHeight="1" spans="1:8" x14ac:dyDescent="0.25">
      <c r="A53" s="11">
        <f>IF(AND(B53="",D53="",E53="",F53=""),"",ROW()-3)</f>
      </c>
      <c r="B53" s="12"/>
      <c r="C53" s="13"/>
      <c r="D53" s="13"/>
      <c r="E53" s="6"/>
      <c r="F53" s="6"/>
      <c r="G53" s="10">
        <f>IF(OR($K$7="",N($K$7)=0,N(E53)+N(F53)=0),"",IF(N(E53)+N(F53)=ABS($K$7),"この行",""))</f>
      </c>
      <c r="H53" s="10">
        <f>IF(OR($K$7="",N($K$7)=0,N(E53)+N(F53)=0),"",IF((N(E53)+N(F53))*2=ABS($K$7),"欄を確かめる",""))</f>
      </c>
    </row>
    <row r="54" ht="22" customHeight="1" spans="1:8" x14ac:dyDescent="0.25">
      <c r="A54" s="11">
        <f>IF(AND(B54="",D54="",E54="",F54=""),"",ROW()-3)</f>
      </c>
      <c r="B54" s="12"/>
      <c r="C54" s="13"/>
      <c r="D54" s="13"/>
      <c r="E54" s="6"/>
      <c r="F54" s="6"/>
      <c r="G54" s="10">
        <f>IF(OR($K$7="",N($K$7)=0,N(E54)+N(F54)=0),"",IF(N(E54)+N(F54)=ABS($K$7),"この行",""))</f>
      </c>
      <c r="H54" s="10">
        <f>IF(OR($K$7="",N($K$7)=0,N(E54)+N(F54)=0),"",IF((N(E54)+N(F54))*2=ABS($K$7),"欄を確かめる",""))</f>
      </c>
    </row>
    <row r="55" ht="22" customHeight="1" spans="1:8" x14ac:dyDescent="0.25">
      <c r="A55" s="11">
        <f>IF(AND(B55="",D55="",E55="",F55=""),"",ROW()-3)</f>
      </c>
      <c r="B55" s="12"/>
      <c r="C55" s="13"/>
      <c r="D55" s="13"/>
      <c r="E55" s="6"/>
      <c r="F55" s="6"/>
      <c r="G55" s="10">
        <f>IF(OR($K$7="",N($K$7)=0,N(E55)+N(F55)=0),"",IF(N(E55)+N(F55)=ABS($K$7),"この行",""))</f>
      </c>
      <c r="H55" s="10">
        <f>IF(OR($K$7="",N($K$7)=0,N(E55)+N(F55)=0),"",IF((N(E55)+N(F55))*2=ABS($K$7),"欄を確かめる",""))</f>
      </c>
    </row>
    <row r="56" ht="22" customHeight="1" spans="1:8" x14ac:dyDescent="0.25">
      <c r="A56" s="11">
        <f>IF(AND(B56="",D56="",E56="",F56=""),"",ROW()-3)</f>
      </c>
      <c r="B56" s="12"/>
      <c r="C56" s="13"/>
      <c r="D56" s="13"/>
      <c r="E56" s="6"/>
      <c r="F56" s="6"/>
      <c r="G56" s="10">
        <f>IF(OR($K$7="",N($K$7)=0,N(E56)+N(F56)=0),"",IF(N(E56)+N(F56)=ABS($K$7),"この行",""))</f>
      </c>
      <c r="H56" s="10">
        <f>IF(OR($K$7="",N($K$7)=0,N(E56)+N(F56)=0),"",IF((N(E56)+N(F56))*2=ABS($K$7),"欄を確かめる",""))</f>
      </c>
    </row>
    <row r="57" ht="22" customHeight="1" spans="1:8" x14ac:dyDescent="0.25">
      <c r="A57" s="11">
        <f>IF(AND(B57="",D57="",E57="",F57=""),"",ROW()-3)</f>
      </c>
      <c r="B57" s="12"/>
      <c r="C57" s="13"/>
      <c r="D57" s="13"/>
      <c r="E57" s="6"/>
      <c r="F57" s="6"/>
      <c r="G57" s="10">
        <f>IF(OR($K$7="",N($K$7)=0,N(E57)+N(F57)=0),"",IF(N(E57)+N(F57)=ABS($K$7),"この行",""))</f>
      </c>
      <c r="H57" s="10">
        <f>IF(OR($K$7="",N($K$7)=0,N(E57)+N(F57)=0),"",IF((N(E57)+N(F57))*2=ABS($K$7),"欄を確かめる",""))</f>
      </c>
    </row>
    <row r="58" ht="22" customHeight="1" spans="1:8" x14ac:dyDescent="0.25">
      <c r="A58" s="11">
        <f>IF(AND(B58="",D58="",E58="",F58=""),"",ROW()-3)</f>
      </c>
      <c r="B58" s="12"/>
      <c r="C58" s="13"/>
      <c r="D58" s="13"/>
      <c r="E58" s="6"/>
      <c r="F58" s="6"/>
      <c r="G58" s="10">
        <f>IF(OR($K$7="",N($K$7)=0,N(E58)+N(F58)=0),"",IF(N(E58)+N(F58)=ABS($K$7),"この行",""))</f>
      </c>
      <c r="H58" s="10">
        <f>IF(OR($K$7="",N($K$7)=0,N(E58)+N(F58)=0),"",IF((N(E58)+N(F58))*2=ABS($K$7),"欄を確かめる",""))</f>
      </c>
    </row>
    <row r="59" ht="22" customHeight="1" spans="1:8" x14ac:dyDescent="0.25">
      <c r="A59" s="11">
        <f>IF(AND(B59="",D59="",E59="",F59=""),"",ROW()-3)</f>
      </c>
      <c r="B59" s="12"/>
      <c r="C59" s="13"/>
      <c r="D59" s="13"/>
      <c r="E59" s="6"/>
      <c r="F59" s="6"/>
      <c r="G59" s="10">
        <f>IF(OR($K$7="",N($K$7)=0,N(E59)+N(F59)=0),"",IF(N(E59)+N(F59)=ABS($K$7),"この行",""))</f>
      </c>
      <c r="H59" s="10">
        <f>IF(OR($K$7="",N($K$7)=0,N(E59)+N(F59)=0),"",IF((N(E59)+N(F59))*2=ABS($K$7),"欄を確かめる",""))</f>
      </c>
    </row>
    <row r="60" ht="22" customHeight="1" spans="1:8" x14ac:dyDescent="0.25">
      <c r="A60" s="11">
        <f>IF(AND(B60="",D60="",E60="",F60=""),"",ROW()-3)</f>
      </c>
      <c r="B60" s="12"/>
      <c r="C60" s="13"/>
      <c r="D60" s="13"/>
      <c r="E60" s="6"/>
      <c r="F60" s="6"/>
      <c r="G60" s="10">
        <f>IF(OR($K$7="",N($K$7)=0,N(E60)+N(F60)=0),"",IF(N(E60)+N(F60)=ABS($K$7),"この行",""))</f>
      </c>
      <c r="H60" s="10">
        <f>IF(OR($K$7="",N($K$7)=0,N(E60)+N(F60)=0),"",IF((N(E60)+N(F60))*2=ABS($K$7),"欄を確かめる",""))</f>
      </c>
    </row>
    <row r="61" ht="22" customHeight="1" spans="1:8" x14ac:dyDescent="0.25">
      <c r="A61" s="11">
        <f>IF(AND(B61="",D61="",E61="",F61=""),"",ROW()-3)</f>
      </c>
      <c r="B61" s="12"/>
      <c r="C61" s="13"/>
      <c r="D61" s="13"/>
      <c r="E61" s="6"/>
      <c r="F61" s="6"/>
      <c r="G61" s="10">
        <f>IF(OR($K$7="",N($K$7)=0,N(E61)+N(F61)=0),"",IF(N(E61)+N(F61)=ABS($K$7),"この行",""))</f>
      </c>
      <c r="H61" s="10">
        <f>IF(OR($K$7="",N($K$7)=0,N(E61)+N(F61)=0),"",IF((N(E61)+N(F61))*2=ABS($K$7),"欄を確かめる",""))</f>
      </c>
    </row>
    <row r="62" ht="22" customHeight="1" spans="1:8" x14ac:dyDescent="0.25">
      <c r="A62" s="11">
        <f>IF(AND(B62="",D62="",E62="",F62=""),"",ROW()-3)</f>
      </c>
      <c r="B62" s="12"/>
      <c r="C62" s="13"/>
      <c r="D62" s="13"/>
      <c r="E62" s="6"/>
      <c r="F62" s="6"/>
      <c r="G62" s="10">
        <f>IF(OR($K$7="",N($K$7)=0,N(E62)+N(F62)=0),"",IF(N(E62)+N(F62)=ABS($K$7),"この行",""))</f>
      </c>
      <c r="H62" s="10">
        <f>IF(OR($K$7="",N($K$7)=0,N(E62)+N(F62)=0),"",IF((N(E62)+N(F62))*2=ABS($K$7),"欄を確かめる",""))</f>
      </c>
    </row>
    <row r="63" ht="22" customHeight="1" spans="1:8" x14ac:dyDescent="0.25">
      <c r="A63" s="11">
        <f>IF(AND(B63="",D63="",E63="",F63=""),"",ROW()-3)</f>
      </c>
      <c r="B63" s="12"/>
      <c r="C63" s="13"/>
      <c r="D63" s="13"/>
      <c r="E63" s="6"/>
      <c r="F63" s="6"/>
      <c r="G63" s="10">
        <f>IF(OR($K$7="",N($K$7)=0,N(E63)+N(F63)=0),"",IF(N(E63)+N(F63)=ABS($K$7),"この行",""))</f>
      </c>
      <c r="H63" s="10">
        <f>IF(OR($K$7="",N($K$7)=0,N(E63)+N(F63)=0),"",IF((N(E63)+N(F63))*2=ABS($K$7),"欄を確かめる",""))</f>
      </c>
    </row>
    <row r="64" ht="22" customHeight="1" spans="1:8" x14ac:dyDescent="0.25">
      <c r="A64" s="11">
        <f>IF(AND(B64="",D64="",E64="",F64=""),"",ROW()-3)</f>
      </c>
      <c r="B64" s="12"/>
      <c r="C64" s="13"/>
      <c r="D64" s="13"/>
      <c r="E64" s="6"/>
      <c r="F64" s="6"/>
      <c r="G64" s="10">
        <f>IF(OR($K$7="",N($K$7)=0,N(E64)+N(F64)=0),"",IF(N(E64)+N(F64)=ABS($K$7),"この行",""))</f>
      </c>
      <c r="H64" s="10">
        <f>IF(OR($K$7="",N($K$7)=0,N(E64)+N(F64)=0),"",IF((N(E64)+N(F64))*2=ABS($K$7),"欄を確かめる",""))</f>
      </c>
    </row>
    <row r="65" ht="22" customHeight="1" spans="1:8" x14ac:dyDescent="0.25">
      <c r="A65" s="11">
        <f>IF(AND(B65="",D65="",E65="",F65=""),"",ROW()-3)</f>
      </c>
      <c r="B65" s="12"/>
      <c r="C65" s="13"/>
      <c r="D65" s="13"/>
      <c r="E65" s="6"/>
      <c r="F65" s="6"/>
      <c r="G65" s="10">
        <f>IF(OR($K$7="",N($K$7)=0,N(E65)+N(F65)=0),"",IF(N(E65)+N(F65)=ABS($K$7),"この行",""))</f>
      </c>
      <c r="H65" s="10">
        <f>IF(OR($K$7="",N($K$7)=0,N(E65)+N(F65)=0),"",IF((N(E65)+N(F65))*2=ABS($K$7),"欄を確かめる",""))</f>
      </c>
    </row>
    <row r="66" ht="22" customHeight="1" spans="1:8" x14ac:dyDescent="0.25">
      <c r="A66" s="11">
        <f>IF(AND(B66="",D66="",E66="",F66=""),"",ROW()-3)</f>
      </c>
      <c r="B66" s="12"/>
      <c r="C66" s="13"/>
      <c r="D66" s="13"/>
      <c r="E66" s="6"/>
      <c r="F66" s="6"/>
      <c r="G66" s="10">
        <f>IF(OR($K$7="",N($K$7)=0,N(E66)+N(F66)=0),"",IF(N(E66)+N(F66)=ABS($K$7),"この行",""))</f>
      </c>
      <c r="H66" s="10">
        <f>IF(OR($K$7="",N($K$7)=0,N(E66)+N(F66)=0),"",IF((N(E66)+N(F66))*2=ABS($K$7),"欄を確かめる",""))</f>
      </c>
    </row>
    <row r="67" ht="22" customHeight="1" spans="1:8" x14ac:dyDescent="0.25">
      <c r="A67" s="11">
        <f>IF(AND(B67="",D67="",E67="",F67=""),"",ROW()-3)</f>
      </c>
      <c r="B67" s="12"/>
      <c r="C67" s="13"/>
      <c r="D67" s="13"/>
      <c r="E67" s="6"/>
      <c r="F67" s="6"/>
      <c r="G67" s="10">
        <f>IF(OR($K$7="",N($K$7)=0,N(E67)+N(F67)=0),"",IF(N(E67)+N(F67)=ABS($K$7),"この行",""))</f>
      </c>
      <c r="H67" s="10">
        <f>IF(OR($K$7="",N($K$7)=0,N(E67)+N(F67)=0),"",IF((N(E67)+N(F67))*2=ABS($K$7),"欄を確かめる",""))</f>
      </c>
    </row>
    <row r="68" ht="22" customHeight="1" spans="1:8" x14ac:dyDescent="0.25">
      <c r="A68" s="11">
        <f>IF(AND(B68="",D68="",E68="",F68=""),"",ROW()-3)</f>
      </c>
      <c r="B68" s="12"/>
      <c r="C68" s="13"/>
      <c r="D68" s="13"/>
      <c r="E68" s="6"/>
      <c r="F68" s="6"/>
      <c r="G68" s="10">
        <f>IF(OR($K$7="",N($K$7)=0,N(E68)+N(F68)=0),"",IF(N(E68)+N(F68)=ABS($K$7),"この行",""))</f>
      </c>
      <c r="H68" s="10">
        <f>IF(OR($K$7="",N($K$7)=0,N(E68)+N(F68)=0),"",IF((N(E68)+N(F68))*2=ABS($K$7),"欄を確かめる",""))</f>
      </c>
    </row>
    <row r="69" ht="22" customHeight="1" spans="1:8" x14ac:dyDescent="0.25">
      <c r="A69" s="11">
        <f>IF(AND(B69="",D69="",E69="",F69=""),"",ROW()-3)</f>
      </c>
      <c r="B69" s="12"/>
      <c r="C69" s="13"/>
      <c r="D69" s="13"/>
      <c r="E69" s="6"/>
      <c r="F69" s="6"/>
      <c r="G69" s="10">
        <f>IF(OR($K$7="",N($K$7)=0,N(E69)+N(F69)=0),"",IF(N(E69)+N(F69)=ABS($K$7),"この行",""))</f>
      </c>
      <c r="H69" s="10">
        <f>IF(OR($K$7="",N($K$7)=0,N(E69)+N(F69)=0),"",IF((N(E69)+N(F69))*2=ABS($K$7),"欄を確かめる",""))</f>
      </c>
    </row>
    <row r="70" ht="22" customHeight="1" spans="1:8" x14ac:dyDescent="0.25">
      <c r="A70" s="11">
        <f>IF(AND(B70="",D70="",E70="",F70=""),"",ROW()-3)</f>
      </c>
      <c r="B70" s="12"/>
      <c r="C70" s="13"/>
      <c r="D70" s="13"/>
      <c r="E70" s="6"/>
      <c r="F70" s="6"/>
      <c r="G70" s="10">
        <f>IF(OR($K$7="",N($K$7)=0,N(E70)+N(F70)=0),"",IF(N(E70)+N(F70)=ABS($K$7),"この行",""))</f>
      </c>
      <c r="H70" s="10">
        <f>IF(OR($K$7="",N($K$7)=0,N(E70)+N(F70)=0),"",IF((N(E70)+N(F70))*2=ABS($K$7),"欄を確かめる",""))</f>
      </c>
    </row>
    <row r="71" ht="22" customHeight="1" spans="1:8" x14ac:dyDescent="0.25">
      <c r="A71" s="11">
        <f>IF(AND(B71="",D71="",E71="",F71=""),"",ROW()-3)</f>
      </c>
      <c r="B71" s="12"/>
      <c r="C71" s="13"/>
      <c r="D71" s="13"/>
      <c r="E71" s="6"/>
      <c r="F71" s="6"/>
      <c r="G71" s="10">
        <f>IF(OR($K$7="",N($K$7)=0,N(E71)+N(F71)=0),"",IF(N(E71)+N(F71)=ABS($K$7),"この行",""))</f>
      </c>
      <c r="H71" s="10">
        <f>IF(OR($K$7="",N($K$7)=0,N(E71)+N(F71)=0),"",IF((N(E71)+N(F71))*2=ABS($K$7),"欄を確かめる",""))</f>
      </c>
    </row>
    <row r="72" ht="22" customHeight="1" spans="1:8" x14ac:dyDescent="0.25">
      <c r="A72" s="11">
        <f>IF(AND(B72="",D72="",E72="",F72=""),"",ROW()-3)</f>
      </c>
      <c r="B72" s="12"/>
      <c r="C72" s="13"/>
      <c r="D72" s="13"/>
      <c r="E72" s="6"/>
      <c r="F72" s="6"/>
      <c r="G72" s="10">
        <f>IF(OR($K$7="",N($K$7)=0,N(E72)+N(F72)=0),"",IF(N(E72)+N(F72)=ABS($K$7),"この行",""))</f>
      </c>
      <c r="H72" s="10">
        <f>IF(OR($K$7="",N($K$7)=0,N(E72)+N(F72)=0),"",IF((N(E72)+N(F72))*2=ABS($K$7),"欄を確かめる",""))</f>
      </c>
    </row>
    <row r="73" ht="22" customHeight="1" spans="1:8" x14ac:dyDescent="0.25">
      <c r="A73" s="11">
        <f>IF(AND(B73="",D73="",E73="",F73=""),"",ROW()-3)</f>
      </c>
      <c r="B73" s="12"/>
      <c r="C73" s="13"/>
      <c r="D73" s="13"/>
      <c r="E73" s="6"/>
      <c r="F73" s="6"/>
      <c r="G73" s="10">
        <f>IF(OR($K$7="",N($K$7)=0,N(E73)+N(F73)=0),"",IF(N(E73)+N(F73)=ABS($K$7),"この行",""))</f>
      </c>
      <c r="H73" s="10">
        <f>IF(OR($K$7="",N($K$7)=0,N(E73)+N(F73)=0),"",IF((N(E73)+N(F73))*2=ABS($K$7),"欄を確かめる",""))</f>
      </c>
    </row>
    <row r="74" ht="22" customHeight="1" spans="1:8" x14ac:dyDescent="0.25">
      <c r="A74" s="11">
        <f>IF(AND(B74="",D74="",E74="",F74=""),"",ROW()-3)</f>
      </c>
      <c r="B74" s="12"/>
      <c r="C74" s="13"/>
      <c r="D74" s="13"/>
      <c r="E74" s="6"/>
      <c r="F74" s="6"/>
      <c r="G74" s="10">
        <f>IF(OR($K$7="",N($K$7)=0,N(E74)+N(F74)=0),"",IF(N(E74)+N(F74)=ABS($K$7),"この行",""))</f>
      </c>
      <c r="H74" s="10">
        <f>IF(OR($K$7="",N($K$7)=0,N(E74)+N(F74)=0),"",IF((N(E74)+N(F74))*2=ABS($K$7),"欄を確かめる",""))</f>
      </c>
    </row>
    <row r="75" ht="22" customHeight="1" spans="1:8" x14ac:dyDescent="0.25">
      <c r="A75" s="11">
        <f>IF(AND(B75="",D75="",E75="",F75=""),"",ROW()-3)</f>
      </c>
      <c r="B75" s="12"/>
      <c r="C75" s="13"/>
      <c r="D75" s="13"/>
      <c r="E75" s="6"/>
      <c r="F75" s="6"/>
      <c r="G75" s="10">
        <f>IF(OR($K$7="",N($K$7)=0,N(E75)+N(F75)=0),"",IF(N(E75)+N(F75)=ABS($K$7),"この行",""))</f>
      </c>
      <c r="H75" s="10">
        <f>IF(OR($K$7="",N($K$7)=0,N(E75)+N(F75)=0),"",IF((N(E75)+N(F75))*2=ABS($K$7),"欄を確かめる",""))</f>
      </c>
    </row>
    <row r="76" ht="22" customHeight="1" spans="1:8" x14ac:dyDescent="0.25">
      <c r="A76" s="11">
        <f>IF(AND(B76="",D76="",E76="",F76=""),"",ROW()-3)</f>
      </c>
      <c r="B76" s="12"/>
      <c r="C76" s="13"/>
      <c r="D76" s="13"/>
      <c r="E76" s="6"/>
      <c r="F76" s="6"/>
      <c r="G76" s="10">
        <f>IF(OR($K$7="",N($K$7)=0,N(E76)+N(F76)=0),"",IF(N(E76)+N(F76)=ABS($K$7),"この行",""))</f>
      </c>
      <c r="H76" s="10">
        <f>IF(OR($K$7="",N($K$7)=0,N(E76)+N(F76)=0),"",IF((N(E76)+N(F76))*2=ABS($K$7),"欄を確かめる",""))</f>
      </c>
    </row>
    <row r="77" ht="22" customHeight="1" spans="1:8" x14ac:dyDescent="0.25">
      <c r="A77" s="11">
        <f>IF(AND(B77="",D77="",E77="",F77=""),"",ROW()-3)</f>
      </c>
      <c r="B77" s="12"/>
      <c r="C77" s="13"/>
      <c r="D77" s="13"/>
      <c r="E77" s="6"/>
      <c r="F77" s="6"/>
      <c r="G77" s="10">
        <f>IF(OR($K$7="",N($K$7)=0,N(E77)+N(F77)=0),"",IF(N(E77)+N(F77)=ABS($K$7),"この行",""))</f>
      </c>
      <c r="H77" s="10">
        <f>IF(OR($K$7="",N($K$7)=0,N(E77)+N(F77)=0),"",IF((N(E77)+N(F77))*2=ABS($K$7),"欄を確かめる",""))</f>
      </c>
    </row>
    <row r="78" ht="22" customHeight="1" spans="1:8" x14ac:dyDescent="0.25">
      <c r="A78" s="11">
        <f>IF(AND(B78="",D78="",E78="",F78=""),"",ROW()-3)</f>
      </c>
      <c r="B78" s="12"/>
      <c r="C78" s="13"/>
      <c r="D78" s="13"/>
      <c r="E78" s="6"/>
      <c r="F78" s="6"/>
      <c r="G78" s="10">
        <f>IF(OR($K$7="",N($K$7)=0,N(E78)+N(F78)=0),"",IF(N(E78)+N(F78)=ABS($K$7),"この行",""))</f>
      </c>
      <c r="H78" s="10">
        <f>IF(OR($K$7="",N($K$7)=0,N(E78)+N(F78)=0),"",IF((N(E78)+N(F78))*2=ABS($K$7),"欄を確かめる",""))</f>
      </c>
    </row>
    <row r="79" ht="22" customHeight="1" spans="1:8" x14ac:dyDescent="0.25">
      <c r="A79" s="11">
        <f>IF(AND(B79="",D79="",E79="",F79=""),"",ROW()-3)</f>
      </c>
      <c r="B79" s="12"/>
      <c r="C79" s="13"/>
      <c r="D79" s="13"/>
      <c r="E79" s="6"/>
      <c r="F79" s="6"/>
      <c r="G79" s="10">
        <f>IF(OR($K$7="",N($K$7)=0,N(E79)+N(F79)=0),"",IF(N(E79)+N(F79)=ABS($K$7),"この行",""))</f>
      </c>
      <c r="H79" s="10">
        <f>IF(OR($K$7="",N($K$7)=0,N(E79)+N(F79)=0),"",IF((N(E79)+N(F79))*2=ABS($K$7),"欄を確かめる",""))</f>
      </c>
    </row>
    <row r="80" ht="22" customHeight="1" spans="1:8" x14ac:dyDescent="0.25">
      <c r="A80" s="11">
        <f>IF(AND(B80="",D80="",E80="",F80=""),"",ROW()-3)</f>
      </c>
      <c r="B80" s="12"/>
      <c r="C80" s="13"/>
      <c r="D80" s="13"/>
      <c r="E80" s="6"/>
      <c r="F80" s="6"/>
      <c r="G80" s="10">
        <f>IF(OR($K$7="",N($K$7)=0,N(E80)+N(F80)=0),"",IF(N(E80)+N(F80)=ABS($K$7),"この行",""))</f>
      </c>
      <c r="H80" s="10">
        <f>IF(OR($K$7="",N($K$7)=0,N(E80)+N(F80)=0),"",IF((N(E80)+N(F80))*2=ABS($K$7),"欄を確かめる",""))</f>
      </c>
    </row>
    <row r="81" ht="22" customHeight="1" spans="1:8" x14ac:dyDescent="0.25">
      <c r="A81" s="11">
        <f>IF(AND(B81="",D81="",E81="",F81=""),"",ROW()-3)</f>
      </c>
      <c r="B81" s="12"/>
      <c r="C81" s="13"/>
      <c r="D81" s="13"/>
      <c r="E81" s="6"/>
      <c r="F81" s="6"/>
      <c r="G81" s="10">
        <f>IF(OR($K$7="",N($K$7)=0,N(E81)+N(F81)=0),"",IF(N(E81)+N(F81)=ABS($K$7),"この行",""))</f>
      </c>
      <c r="H81" s="10">
        <f>IF(OR($K$7="",N($K$7)=0,N(E81)+N(F81)=0),"",IF((N(E81)+N(F81))*2=ABS($K$7),"欄を確かめる",""))</f>
      </c>
    </row>
    <row r="82" ht="22" customHeight="1" spans="1:8" x14ac:dyDescent="0.25">
      <c r="A82" s="11">
        <f>IF(AND(B82="",D82="",E82="",F82=""),"",ROW()-3)</f>
      </c>
      <c r="B82" s="12"/>
      <c r="C82" s="13"/>
      <c r="D82" s="13"/>
      <c r="E82" s="6"/>
      <c r="F82" s="6"/>
      <c r="G82" s="10">
        <f>IF(OR($K$7="",N($K$7)=0,N(E82)+N(F82)=0),"",IF(N(E82)+N(F82)=ABS($K$7),"この行",""))</f>
      </c>
      <c r="H82" s="10">
        <f>IF(OR($K$7="",N($K$7)=0,N(E82)+N(F82)=0),"",IF((N(E82)+N(F82))*2=ABS($K$7),"欄を確かめる",""))</f>
      </c>
    </row>
    <row r="83" ht="22" customHeight="1" spans="1:8" x14ac:dyDescent="0.25">
      <c r="A83" s="11">
        <f>IF(AND(B83="",D83="",E83="",F83=""),"",ROW()-3)</f>
      </c>
      <c r="B83" s="12"/>
      <c r="C83" s="13"/>
      <c r="D83" s="13"/>
      <c r="E83" s="6"/>
      <c r="F83" s="6"/>
      <c r="G83" s="10">
        <f>IF(OR($K$7="",N($K$7)=0,N(E83)+N(F83)=0),"",IF(N(E83)+N(F83)=ABS($K$7),"この行",""))</f>
      </c>
      <c r="H83" s="10">
        <f>IF(OR($K$7="",N($K$7)=0,N(E83)+N(F83)=0),"",IF((N(E83)+N(F83))*2=ABS($K$7),"欄を確かめる",""))</f>
      </c>
    </row>
    <row r="84" ht="22" customHeight="1" spans="1:8" x14ac:dyDescent="0.25">
      <c r="A84" s="11">
        <f>IF(AND(B84="",D84="",E84="",F84=""),"",ROW()-3)</f>
      </c>
      <c r="B84" s="12"/>
      <c r="C84" s="13"/>
      <c r="D84" s="13"/>
      <c r="E84" s="6"/>
      <c r="F84" s="6"/>
      <c r="G84" s="10">
        <f>IF(OR($K$7="",N($K$7)=0,N(E84)+N(F84)=0),"",IF(N(E84)+N(F84)=ABS($K$7),"この行",""))</f>
      </c>
      <c r="H84" s="10">
        <f>IF(OR($K$7="",N($K$7)=0,N(E84)+N(F84)=0),"",IF((N(E84)+N(F84))*2=ABS($K$7),"欄を確かめる",""))</f>
      </c>
    </row>
    <row r="85" ht="22" customHeight="1" spans="1:8" x14ac:dyDescent="0.25">
      <c r="A85" s="11">
        <f>IF(AND(B85="",D85="",E85="",F85=""),"",ROW()-3)</f>
      </c>
      <c r="B85" s="12"/>
      <c r="C85" s="13"/>
      <c r="D85" s="13"/>
      <c r="E85" s="6"/>
      <c r="F85" s="6"/>
      <c r="G85" s="10">
        <f>IF(OR($K$7="",N($K$7)=0,N(E85)+N(F85)=0),"",IF(N(E85)+N(F85)=ABS($K$7),"この行",""))</f>
      </c>
      <c r="H85" s="10">
        <f>IF(OR($K$7="",N($K$7)=0,N(E85)+N(F85)=0),"",IF((N(E85)+N(F85))*2=ABS($K$7),"欄を確かめる",""))</f>
      </c>
    </row>
    <row r="86" ht="22" customHeight="1" spans="1:8" x14ac:dyDescent="0.25">
      <c r="A86" s="11">
        <f>IF(AND(B86="",D86="",E86="",F86=""),"",ROW()-3)</f>
      </c>
      <c r="B86" s="12"/>
      <c r="C86" s="13"/>
      <c r="D86" s="13"/>
      <c r="E86" s="6"/>
      <c r="F86" s="6"/>
      <c r="G86" s="10">
        <f>IF(OR($K$7="",N($K$7)=0,N(E86)+N(F86)=0),"",IF(N(E86)+N(F86)=ABS($K$7),"この行",""))</f>
      </c>
      <c r="H86" s="10">
        <f>IF(OR($K$7="",N($K$7)=0,N(E86)+N(F86)=0),"",IF((N(E86)+N(F86))*2=ABS($K$7),"欄を確かめる",""))</f>
      </c>
    </row>
    <row r="87" ht="22" customHeight="1" spans="1:8" x14ac:dyDescent="0.25">
      <c r="A87" s="11">
        <f>IF(AND(B87="",D87="",E87="",F87=""),"",ROW()-3)</f>
      </c>
      <c r="B87" s="12"/>
      <c r="C87" s="13"/>
      <c r="D87" s="13"/>
      <c r="E87" s="6"/>
      <c r="F87" s="6"/>
      <c r="G87" s="10">
        <f>IF(OR($K$7="",N($K$7)=0,N(E87)+N(F87)=0),"",IF(N(E87)+N(F87)=ABS($K$7),"この行",""))</f>
      </c>
      <c r="H87" s="10">
        <f>IF(OR($K$7="",N($K$7)=0,N(E87)+N(F87)=0),"",IF((N(E87)+N(F87))*2=ABS($K$7),"欄を確かめる",""))</f>
      </c>
    </row>
    <row r="88" ht="22" customHeight="1" spans="1:8" x14ac:dyDescent="0.25">
      <c r="A88" s="11">
        <f>IF(AND(B88="",D88="",E88="",F88=""),"",ROW()-3)</f>
      </c>
      <c r="B88" s="12"/>
      <c r="C88" s="13"/>
      <c r="D88" s="13"/>
      <c r="E88" s="6"/>
      <c r="F88" s="6"/>
      <c r="G88" s="10">
        <f>IF(OR($K$7="",N($K$7)=0,N(E88)+N(F88)=0),"",IF(N(E88)+N(F88)=ABS($K$7),"この行",""))</f>
      </c>
      <c r="H88" s="10">
        <f>IF(OR($K$7="",N($K$7)=0,N(E88)+N(F88)=0),"",IF((N(E88)+N(F88))*2=ABS($K$7),"欄を確かめる",""))</f>
      </c>
    </row>
    <row r="89" ht="22" customHeight="1" spans="1:8" x14ac:dyDescent="0.25">
      <c r="A89" s="11">
        <f>IF(AND(B89="",D89="",E89="",F89=""),"",ROW()-3)</f>
      </c>
      <c r="B89" s="12"/>
      <c r="C89" s="13"/>
      <c r="D89" s="13"/>
      <c r="E89" s="6"/>
      <c r="F89" s="6"/>
      <c r="G89" s="10">
        <f>IF(OR($K$7="",N($K$7)=0,N(E89)+N(F89)=0),"",IF(N(E89)+N(F89)=ABS($K$7),"この行",""))</f>
      </c>
      <c r="H89" s="10">
        <f>IF(OR($K$7="",N($K$7)=0,N(E89)+N(F89)=0),"",IF((N(E89)+N(F89))*2=ABS($K$7),"欄を確かめる",""))</f>
      </c>
    </row>
    <row r="90" ht="22" customHeight="1" spans="1:8" x14ac:dyDescent="0.25">
      <c r="A90" s="11">
        <f>IF(AND(B90="",D90="",E90="",F90=""),"",ROW()-3)</f>
      </c>
      <c r="B90" s="12"/>
      <c r="C90" s="13"/>
      <c r="D90" s="13"/>
      <c r="E90" s="6"/>
      <c r="F90" s="6"/>
      <c r="G90" s="10">
        <f>IF(OR($K$7="",N($K$7)=0,N(E90)+N(F90)=0),"",IF(N(E90)+N(F90)=ABS($K$7),"この行",""))</f>
      </c>
      <c r="H90" s="10">
        <f>IF(OR($K$7="",N($K$7)=0,N(E90)+N(F90)=0),"",IF((N(E90)+N(F90))*2=ABS($K$7),"欄を確かめる",""))</f>
      </c>
    </row>
    <row r="91" ht="22" customHeight="1" spans="1:8" x14ac:dyDescent="0.25">
      <c r="A91" s="11">
        <f>IF(AND(B91="",D91="",E91="",F91=""),"",ROW()-3)</f>
      </c>
      <c r="B91" s="12"/>
      <c r="C91" s="13"/>
      <c r="D91" s="13"/>
      <c r="E91" s="6"/>
      <c r="F91" s="6"/>
      <c r="G91" s="10">
        <f>IF(OR($K$7="",N($K$7)=0,N(E91)+N(F91)=0),"",IF(N(E91)+N(F91)=ABS($K$7),"この行",""))</f>
      </c>
      <c r="H91" s="10">
        <f>IF(OR($K$7="",N($K$7)=0,N(E91)+N(F91)=0),"",IF((N(E91)+N(F91))*2=ABS($K$7),"欄を確かめる",""))</f>
      </c>
    </row>
    <row r="92" ht="22" customHeight="1" spans="1:8" x14ac:dyDescent="0.25">
      <c r="A92" s="11">
        <f>IF(AND(B92="",D92="",E92="",F92=""),"",ROW()-3)</f>
      </c>
      <c r="B92" s="12"/>
      <c r="C92" s="13"/>
      <c r="D92" s="13"/>
      <c r="E92" s="6"/>
      <c r="F92" s="6"/>
      <c r="G92" s="10">
        <f>IF(OR($K$7="",N($K$7)=0,N(E92)+N(F92)=0),"",IF(N(E92)+N(F92)=ABS($K$7),"この行",""))</f>
      </c>
      <c r="H92" s="10">
        <f>IF(OR($K$7="",N($K$7)=0,N(E92)+N(F92)=0),"",IF((N(E92)+N(F92))*2=ABS($K$7),"欄を確かめる",""))</f>
      </c>
    </row>
    <row r="93" ht="22" customHeight="1" spans="1:8" x14ac:dyDescent="0.25">
      <c r="A93" s="11">
        <f>IF(AND(B93="",D93="",E93="",F93=""),"",ROW()-3)</f>
      </c>
      <c r="B93" s="12"/>
      <c r="C93" s="13"/>
      <c r="D93" s="13"/>
      <c r="E93" s="6"/>
      <c r="F93" s="6"/>
      <c r="G93" s="10">
        <f>IF(OR($K$7="",N($K$7)=0,N(E93)+N(F93)=0),"",IF(N(E93)+N(F93)=ABS($K$7),"この行",""))</f>
      </c>
      <c r="H93" s="10">
        <f>IF(OR($K$7="",N($K$7)=0,N(E93)+N(F93)=0),"",IF((N(E93)+N(F93))*2=ABS($K$7),"欄を確かめる",""))</f>
      </c>
    </row>
    <row r="94" ht="22" customHeight="1" spans="1:8" x14ac:dyDescent="0.25">
      <c r="A94" s="11">
        <f>IF(AND(B94="",D94="",E94="",F94=""),"",ROW()-3)</f>
      </c>
      <c r="B94" s="12"/>
      <c r="C94" s="13"/>
      <c r="D94" s="13"/>
      <c r="E94" s="6"/>
      <c r="F94" s="6"/>
      <c r="G94" s="10">
        <f>IF(OR($K$7="",N($K$7)=0,N(E94)+N(F94)=0),"",IF(N(E94)+N(F94)=ABS($K$7),"この行",""))</f>
      </c>
      <c r="H94" s="10">
        <f>IF(OR($K$7="",N($K$7)=0,N(E94)+N(F94)=0),"",IF((N(E94)+N(F94))*2=ABS($K$7),"欄を確かめる",""))</f>
      </c>
    </row>
    <row r="95" ht="22" customHeight="1" spans="1:8" x14ac:dyDescent="0.25">
      <c r="A95" s="11">
        <f>IF(AND(B95="",D95="",E95="",F95=""),"",ROW()-3)</f>
      </c>
      <c r="B95" s="12"/>
      <c r="C95" s="13"/>
      <c r="D95" s="13"/>
      <c r="E95" s="6"/>
      <c r="F95" s="6"/>
      <c r="G95" s="10">
        <f>IF(OR($K$7="",N($K$7)=0,N(E95)+N(F95)=0),"",IF(N(E95)+N(F95)=ABS($K$7),"この行",""))</f>
      </c>
      <c r="H95" s="10">
        <f>IF(OR($K$7="",N($K$7)=0,N(E95)+N(F95)=0),"",IF((N(E95)+N(F95))*2=ABS($K$7),"欄を確かめる",""))</f>
      </c>
    </row>
    <row r="96" ht="22" customHeight="1" spans="1:8" x14ac:dyDescent="0.25">
      <c r="A96" s="11">
        <f>IF(AND(B96="",D96="",E96="",F96=""),"",ROW()-3)</f>
      </c>
      <c r="B96" s="12"/>
      <c r="C96" s="13"/>
      <c r="D96" s="13"/>
      <c r="E96" s="6"/>
      <c r="F96" s="6"/>
      <c r="G96" s="10">
        <f>IF(OR($K$7="",N($K$7)=0,N(E96)+N(F96)=0),"",IF(N(E96)+N(F96)=ABS($K$7),"この行",""))</f>
      </c>
      <c r="H96" s="10">
        <f>IF(OR($K$7="",N($K$7)=0,N(E96)+N(F96)=0),"",IF((N(E96)+N(F96))*2=ABS($K$7),"欄を確かめる",""))</f>
      </c>
    </row>
    <row r="97" ht="22" customHeight="1" spans="1:8" x14ac:dyDescent="0.25">
      <c r="A97" s="11">
        <f>IF(AND(B97="",D97="",E97="",F97=""),"",ROW()-3)</f>
      </c>
      <c r="B97" s="12"/>
      <c r="C97" s="13"/>
      <c r="D97" s="13"/>
      <c r="E97" s="6"/>
      <c r="F97" s="6"/>
      <c r="G97" s="10">
        <f>IF(OR($K$7="",N($K$7)=0,N(E97)+N(F97)=0),"",IF(N(E97)+N(F97)=ABS($K$7),"この行",""))</f>
      </c>
      <c r="H97" s="10">
        <f>IF(OR($K$7="",N($K$7)=0,N(E97)+N(F97)=0),"",IF((N(E97)+N(F97))*2=ABS($K$7),"欄を確かめる",""))</f>
      </c>
    </row>
    <row r="98" ht="22" customHeight="1" spans="1:8" x14ac:dyDescent="0.25">
      <c r="A98" s="11">
        <f>IF(AND(B98="",D98="",E98="",F98=""),"",ROW()-3)</f>
      </c>
      <c r="B98" s="12"/>
      <c r="C98" s="13"/>
      <c r="D98" s="13"/>
      <c r="E98" s="6"/>
      <c r="F98" s="6"/>
      <c r="G98" s="10">
        <f>IF(OR($K$7="",N($K$7)=0,N(E98)+N(F98)=0),"",IF(N(E98)+N(F98)=ABS($K$7),"この行",""))</f>
      </c>
      <c r="H98" s="10">
        <f>IF(OR($K$7="",N($K$7)=0,N(E98)+N(F98)=0),"",IF((N(E98)+N(F98))*2=ABS($K$7),"欄を確かめる",""))</f>
      </c>
    </row>
    <row r="99" ht="22" customHeight="1" spans="1:8" x14ac:dyDescent="0.25">
      <c r="A99" s="11">
        <f>IF(AND(B99="",D99="",E99="",F99=""),"",ROW()-3)</f>
      </c>
      <c r="B99" s="12"/>
      <c r="C99" s="13"/>
      <c r="D99" s="13"/>
      <c r="E99" s="6"/>
      <c r="F99" s="6"/>
      <c r="G99" s="10">
        <f>IF(OR($K$7="",N($K$7)=0,N(E99)+N(F99)=0),"",IF(N(E99)+N(F99)=ABS($K$7),"この行",""))</f>
      </c>
      <c r="H99" s="10">
        <f>IF(OR($K$7="",N($K$7)=0,N(E99)+N(F99)=0),"",IF((N(E99)+N(F99))*2=ABS($K$7),"欄を確かめる",""))</f>
      </c>
    </row>
    <row r="100" ht="22" customHeight="1" spans="1:8" x14ac:dyDescent="0.25">
      <c r="A100" s="11">
        <f>IF(AND(B100="",D100="",E100="",F100=""),"",ROW()-3)</f>
      </c>
      <c r="B100" s="12"/>
      <c r="C100" s="13"/>
      <c r="D100" s="13"/>
      <c r="E100" s="6"/>
      <c r="F100" s="6"/>
      <c r="G100" s="10">
        <f>IF(OR($K$7="",N($K$7)=0,N(E100)+N(F100)=0),"",IF(N(E100)+N(F100)=ABS($K$7),"この行",""))</f>
      </c>
      <c r="H100" s="10">
        <f>IF(OR($K$7="",N($K$7)=0,N(E100)+N(F100)=0),"",IF((N(E100)+N(F100))*2=ABS($K$7),"欄を確かめる",""))</f>
      </c>
    </row>
    <row r="101" ht="22" customHeight="1" spans="1:8" x14ac:dyDescent="0.25">
      <c r="A101" s="11">
        <f>IF(AND(B101="",D101="",E101="",F101=""),"",ROW()-3)</f>
      </c>
      <c r="B101" s="12"/>
      <c r="C101" s="13"/>
      <c r="D101" s="13"/>
      <c r="E101" s="6"/>
      <c r="F101" s="6"/>
      <c r="G101" s="10">
        <f>IF(OR($K$7="",N($K$7)=0,N(E101)+N(F101)=0),"",IF(N(E101)+N(F101)=ABS($K$7),"この行",""))</f>
      </c>
      <c r="H101" s="10">
        <f>IF(OR($K$7="",N($K$7)=0,N(E101)+N(F101)=0),"",IF((N(E101)+N(F101))*2=ABS($K$7),"欄を確かめる",""))</f>
      </c>
    </row>
    <row r="102" ht="22" customHeight="1" spans="1:8" x14ac:dyDescent="0.25">
      <c r="A102" s="11">
        <f>IF(AND(B102="",D102="",E102="",F102=""),"",ROW()-3)</f>
      </c>
      <c r="B102" s="12"/>
      <c r="C102" s="13"/>
      <c r="D102" s="13"/>
      <c r="E102" s="6"/>
      <c r="F102" s="6"/>
      <c r="G102" s="10">
        <f>IF(OR($K$7="",N($K$7)=0,N(E102)+N(F102)=0),"",IF(N(E102)+N(F102)=ABS($K$7),"この行",""))</f>
      </c>
      <c r="H102" s="10">
        <f>IF(OR($K$7="",N($K$7)=0,N(E102)+N(F102)=0),"",IF((N(E102)+N(F102))*2=ABS($K$7),"欄を確かめる",""))</f>
      </c>
    </row>
    <row r="103" ht="22" customHeight="1" spans="1:8" x14ac:dyDescent="0.25">
      <c r="A103" s="11">
        <f>IF(AND(B103="",D103="",E103="",F103=""),"",ROW()-3)</f>
      </c>
      <c r="B103" s="12"/>
      <c r="C103" s="13"/>
      <c r="D103" s="13"/>
      <c r="E103" s="6"/>
      <c r="F103" s="6"/>
      <c r="G103" s="10">
        <f>IF(OR($K$7="",N($K$7)=0,N(E103)+N(F103)=0),"",IF(N(E103)+N(F103)=ABS($K$7),"この行",""))</f>
      </c>
      <c r="H103" s="10">
        <f>IF(OR($K$7="",N($K$7)=0,N(E103)+N(F103)=0),"",IF((N(E103)+N(F103))*2=ABS($K$7),"欄を確かめる",""))</f>
      </c>
    </row>
  </sheetData>
  <sheetProtection sheet="1" formatColumns="0" formatRows="0"/>
  <mergeCells count="2">
    <mergeCell ref="A1:H1"/>
    <mergeCell ref="K14:L14"/>
  </mergeCells>
  <dataValidations count="6">
    <dataValidation type="date" operator="greaterThan" allowBlank="1" showErrorMessage="1" errorTitle="日付" error="日付を 2026/10/5 の形で入れてください" sqref="B10:B103">
      <formula1>36526</formula1>
    </dataValidation>
    <dataValidation type="date" operator="greaterThan" allowBlank="1" showErrorMessage="1" errorTitle="日付" error="日付を 2026/10/5 の形で入れてください" sqref="B4:B103">
      <formula1>36526</formula1>
    </dataValidation>
    <dataValidation type="whole" operator="greaterThanOrEqual" allowBlank="1" showErrorMessage="1" errorTitle="金額" error="0 以上の整数を入れてください" sqref="E10:F103">
      <formula1>0</formula1>
    </dataValidation>
    <dataValidation type="whole" operator="greaterThanOrEqual" allowBlank="1" showErrorMessage="1" errorTitle="金額" error="0 以上の整数を入れてください" sqref="E4:F103">
      <formula1>0</formula1>
    </dataValidation>
    <dataValidation type="list" allowBlank="1" showErrorMessage="1" errorTitle="調べる方" error="「現金」「通帳」から選んでください" sqref="K4">
      <formula1>"現金,通帳"</formula1>
    </dataValidation>
    <dataValidation type="whole" operator="greaterThanOrEqual" allowBlank="1" showErrorMessage="1" errorTitle="金額" error="0 以上の整数を入れてください" sqref="K5:K6">
      <formula1>0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月ごとの突き合わせ</vt:lpstr>
      <vt:lpstr>差額さがし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2026-10-09T11:36:58Z</dcterms:created>
  <dcterms:modified xsi:type="dcterms:W3CDTF">2026-10-09T11:36:58Z</dcterms:modified>
</cp:coreProperties>
</file>