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規約の数" state="visible" r:id="rId5"/>
    <sheet sheetId="3" name="名簿と出欠" state="visible" r:id="rId6"/>
    <sheet sheetId="4" name="議案ごとの集計" state="visible" r:id="rId7"/>
  </sheets>
  <definedNames>
    <definedName name="_xlnm.Print_Area" localSheetId="0">'使い方'!$A$1:$C$11</definedName>
    <definedName name="_xlnm.Print_Area" localSheetId="1">'規約の数'!$A$1:$C$15</definedName>
    <definedName name="_xlnm.Print_Area" localSheetId="2">'名簿と出欠'!$A$1:$L$204</definedName>
    <definedName name="_xlnm.Print_Titles" localSheetId="2">'名簿と出欠'!$4:$4</definedName>
    <definedName name="_xlnm.Print_Area" localSheetId="3">'議案ごとの集計'!$A$1:$P$11</definedName>
  </definedNames>
  <calcPr calcId="171027" fullCalcOnLoad="1"/>
</workbook>
</file>

<file path=xl/sharedStrings.xml><?xml version="1.0" encoding="utf-8"?>
<sst xmlns="http://schemas.openxmlformats.org/spreadsheetml/2006/main" count="216" uniqueCount="120">
  <si>
    <t>総会の出欠と表決の集計表の使い方</t>
  </si>
  <si>
    <t>手順</t>
  </si>
  <si>
    <t>何をする</t>
  </si>
  <si>
    <t>どこに入れる</t>
  </si>
  <si>
    <t>規約の総会の章を開き、定足数と議決の条文の言い方を選ぶ</t>
  </si>
  <si>
    <t>規約の数 B5〜B12</t>
  </si>
  <si>
    <t>名簿の 1 行に 1 人ずつ、班と名前を書く（世帯で数える規約なら世帯主の名前）</t>
  </si>
  <si>
    <t>名簿と出欠 B・C 列</t>
  </si>
  <si>
    <t>委任状・書面表決書が届いたら、区分を選ぶ。書面表決の人は議案ごとの賛否も</t>
  </si>
  <si>
    <t>名簿と出欠 D〜K 列</t>
  </si>
  <si>
    <t>「確かめ」の列に何か出たら、その行を見直す</t>
  </si>
  <si>
    <t>名簿と出欠 L 列</t>
  </si>
  <si>
    <t>当日、会場の賛成・反対・棄権を議案ごとに書く</t>
  </si>
  <si>
    <t>議案ごとの集計 F〜H 列</t>
  </si>
  <si>
    <t>「結果」と「数の確かめ」を見て、議長に伝える</t>
  </si>
  <si>
    <t>議案ごとの集計 L・M 列、P10</t>
  </si>
  <si>
    <t>この表は規約の言い方に合わせて数を出すだけです。どう数えるかは、規約と役員会で決めた扱いに従ってください。</t>
  </si>
  <si>
    <t>規約の数（総会の章から写す）</t>
  </si>
  <si>
    <t>項目</t>
  </si>
  <si>
    <t>入れる値</t>
  </si>
  <si>
    <t>説明</t>
  </si>
  <si>
    <t>会員の数（名簿から）</t>
  </si>
  <si>
    <t>名簿の名前の数</t>
  </si>
  <si>
    <t>定足数の割合（分子）</t>
  </si>
  <si>
    <t>「2分の1」なら 1</t>
  </si>
  <si>
    <t>定足数の割合（分母）</t>
  </si>
  <si>
    <t>「2分の1」なら 2</t>
  </si>
  <si>
    <t>定足数の言い方</t>
  </si>
  <si>
    <t>以上</t>
  </si>
  <si>
    <t>規約が「2分の1以上」なら以上、「過半数」なら過半数</t>
  </si>
  <si>
    <t>委任状を出席に数える</t>
  </si>
  <si>
    <t>はい</t>
  </si>
  <si>
    <t>規約に「出席したものとみなす」があれば、はい</t>
  </si>
  <si>
    <t>書面表決書を出席に数える</t>
  </si>
  <si>
    <t>同上</t>
  </si>
  <si>
    <t>普通の議決の分母</t>
  </si>
  <si>
    <t>出席者</t>
  </si>
  <si>
    <t>「出席した会員の過半数」なら出席者、「有効票の過半数」なら有効票</t>
  </si>
  <si>
    <t>規約変更・解散の割合（分子）</t>
  </si>
  <si>
    <t>法人で規約に別段の定めが無ければ 4分の3（地方自治法第260条の3・第260条の21）</t>
  </si>
  <si>
    <t>規約変更・解散の割合（分母）</t>
  </si>
  <si>
    <t>法人でない自治会は、自分の規約の割合</t>
  </si>
  <si>
    <t>定足数</t>
  </si>
  <si>
    <t>規約変更・解散に要る賛成</t>
  </si>
  <si>
    <t>分母は会員全体（出席者ではない）</t>
  </si>
  <si>
    <t>名簿と出欠</t>
  </si>
  <si>
    <t>書面表決の人だけ、議案ごとに賛成か反対かを選ぶ</t>
  </si>
  <si>
    <t>No</t>
  </si>
  <si>
    <t>班</t>
  </si>
  <si>
    <t>名前</t>
  </si>
  <si>
    <t>出欠の区分</t>
  </si>
  <si>
    <t>委任状の代理人</t>
  </si>
  <si>
    <t>第1号</t>
  </si>
  <si>
    <t>第2号</t>
  </si>
  <si>
    <t>第3号</t>
  </si>
  <si>
    <t>第4号</t>
  </si>
  <si>
    <t>第5号</t>
  </si>
  <si>
    <t>第6号</t>
  </si>
  <si>
    <t>確かめ</t>
  </si>
  <si>
    <t>1班</t>
  </si>
  <si>
    <t>会員01</t>
  </si>
  <si>
    <t>本人出席</t>
  </si>
  <si>
    <t>会員02</t>
  </si>
  <si>
    <t>会員03</t>
  </si>
  <si>
    <t>会員04</t>
  </si>
  <si>
    <t>会員05</t>
  </si>
  <si>
    <t>会員06</t>
  </si>
  <si>
    <t>会員07</t>
  </si>
  <si>
    <t>会員08</t>
  </si>
  <si>
    <t>会員09</t>
  </si>
  <si>
    <t>会員10</t>
  </si>
  <si>
    <t>2班</t>
  </si>
  <si>
    <t>会員11</t>
  </si>
  <si>
    <t>会員12</t>
  </si>
  <si>
    <t>委任状</t>
  </si>
  <si>
    <t>会員13</t>
  </si>
  <si>
    <t>会員14</t>
  </si>
  <si>
    <t>会員15</t>
  </si>
  <si>
    <t>会員16</t>
  </si>
  <si>
    <t>会員17</t>
  </si>
  <si>
    <t>会員18</t>
  </si>
  <si>
    <t>書面表決</t>
  </si>
  <si>
    <t>賛成</t>
  </si>
  <si>
    <t>会員19</t>
  </si>
  <si>
    <t>会員20</t>
  </si>
  <si>
    <t>3班</t>
  </si>
  <si>
    <t>会員21</t>
  </si>
  <si>
    <t>会員22</t>
  </si>
  <si>
    <t>欠席</t>
  </si>
  <si>
    <t>会員23</t>
  </si>
  <si>
    <t>会員24</t>
  </si>
  <si>
    <t>会員25</t>
  </si>
  <si>
    <t>会員26</t>
  </si>
  <si>
    <t>会員27</t>
  </si>
  <si>
    <t>会員28</t>
  </si>
  <si>
    <t>会員29</t>
  </si>
  <si>
    <t>会員30</t>
  </si>
  <si>
    <t>議案ごとの集計</t>
  </si>
  <si>
    <t>議案</t>
  </si>
  <si>
    <t>議案名</t>
  </si>
  <si>
    <t>決め方</t>
  </si>
  <si>
    <t>書面表決の賛成</t>
  </si>
  <si>
    <t>書面表決の反対</t>
  </si>
  <si>
    <t>会場の賛成</t>
  </si>
  <si>
    <t>会場の反対</t>
  </si>
  <si>
    <t>会場の棄権・無効</t>
  </si>
  <si>
    <t>賛成の数</t>
  </si>
  <si>
    <t>反対の数</t>
  </si>
  <si>
    <t>可決に要る賛成</t>
  </si>
  <si>
    <t>結果</t>
  </si>
  <si>
    <t>数の確かめ</t>
  </si>
  <si>
    <t>2026年度 事業報告</t>
  </si>
  <si>
    <t>普通の議決</t>
  </si>
  <si>
    <t>会員の数</t>
  </si>
  <si>
    <t>2027年度 予算</t>
  </si>
  <si>
    <t>出席とみなす数</t>
  </si>
  <si>
    <t>規約の変更（メールでの表決を加える）</t>
  </si>
  <si>
    <t>規約の変更・解散</t>
  </si>
  <si>
    <t>総会の成立</t>
  </si>
  <si>
    <t>規約の変更・解散の『可決に要る賛成』は会員全体から出します（法人で規約に別段の定めが無ければ4分の3。地方自治法第260条の3・第260条の21）。出席とみなす数がこれより少なければ、全員が賛成しても可決になりませ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</si>
</sst>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  <font>
      <color rgb="FF6B7280"/>
    </font>
    <font>
      <b/>
      <color rgb="FF0D47A1"/>
      <sz val="12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FormatPr defaultRowHeight="15" outlineLevelRow="0" outlineLevelCol="0" x14ac:dyDescent="55"/>
  <cols>
    <col min="1" max="1" width="7" customWidth="1"/>
    <col min="2" max="2" width="56" customWidth="1"/>
    <col min="3" max="3" width="28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2" customHeight="1" spans="1:3" x14ac:dyDescent="0.25">
      <c r="A4" s="3">
        <v>1</v>
      </c>
      <c r="B4" s="4" t="s">
        <v>4</v>
      </c>
      <c r="C4" s="4" t="s">
        <v>5</v>
      </c>
    </row>
    <row r="5" ht="32" customHeight="1" spans="1:3" x14ac:dyDescent="0.25">
      <c r="A5" s="3">
        <v>2</v>
      </c>
      <c r="B5" s="4" t="s">
        <v>6</v>
      </c>
      <c r="C5" s="4" t="s">
        <v>7</v>
      </c>
    </row>
    <row r="6" ht="32" customHeight="1" spans="1:3" x14ac:dyDescent="0.25">
      <c r="A6" s="3">
        <v>3</v>
      </c>
      <c r="B6" s="4" t="s">
        <v>8</v>
      </c>
      <c r="C6" s="4" t="s">
        <v>9</v>
      </c>
    </row>
    <row r="7" ht="32" customHeight="1" spans="1:3" x14ac:dyDescent="0.25">
      <c r="A7" s="3">
        <v>4</v>
      </c>
      <c r="B7" s="4" t="s">
        <v>10</v>
      </c>
      <c r="C7" s="4" t="s">
        <v>11</v>
      </c>
    </row>
    <row r="8" ht="32" customHeight="1" spans="1:3" x14ac:dyDescent="0.25">
      <c r="A8" s="3">
        <v>5</v>
      </c>
      <c r="B8" s="4" t="s">
        <v>12</v>
      </c>
      <c r="C8" s="4" t="s">
        <v>13</v>
      </c>
    </row>
    <row r="9" ht="32" customHeight="1" spans="1:3" x14ac:dyDescent="0.25">
      <c r="A9" s="3">
        <v>6</v>
      </c>
      <c r="B9" s="4" t="s">
        <v>14</v>
      </c>
      <c r="C9" s="4" t="s">
        <v>15</v>
      </c>
    </row>
    <row r="11" ht="32" customHeight="1" spans="1:3" x14ac:dyDescent="0.25">
      <c r="A11" s="5" t="s">
        <v>16</v>
      </c>
      <c r="B11" s="5"/>
      <c r="C11" s="5"/>
    </row>
  </sheetData>
  <sheetProtection sheet="1" formatColumns="0" formatRows="0"/>
  <mergeCells count="1">
    <mergeCell ref="A11:C1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FormatPr defaultRowHeight="15" outlineLevelRow="0" outlineLevelCol="0" x14ac:dyDescent="55"/>
  <cols>
    <col min="1" max="1" width="30" customWidth="1"/>
    <col min="2" max="2" width="14" customWidth="1"/>
    <col min="3" max="3" width="52" customWidth="1"/>
  </cols>
  <sheetData>
    <row r="1" ht="28" customHeight="1" spans="1:1" x14ac:dyDescent="0.25">
      <c r="A1" s="1" t="s">
        <v>17</v>
      </c>
    </row>
    <row r="3" ht="26" customHeight="1" spans="1:3" x14ac:dyDescent="0.25">
      <c r="A3" s="2" t="s">
        <v>18</v>
      </c>
      <c r="B3" s="2" t="s">
        <v>19</v>
      </c>
      <c r="C3" s="2" t="s">
        <v>20</v>
      </c>
    </row>
    <row r="4" ht="30" customHeight="1" spans="1:3" x14ac:dyDescent="0.25">
      <c r="A4" s="4" t="s">
        <v>21</v>
      </c>
      <c r="B4" s="6">
        <f>COUNTA('名簿と出欠'!$C$5:$C$204)</f>
      </c>
      <c r="C4" s="7" t="s">
        <v>22</v>
      </c>
    </row>
    <row r="5" ht="30" customHeight="1" spans="1:3" x14ac:dyDescent="0.25">
      <c r="A5" s="4" t="s">
        <v>23</v>
      </c>
      <c r="B5" s="8">
        <v>1</v>
      </c>
      <c r="C5" s="7" t="s">
        <v>24</v>
      </c>
    </row>
    <row r="6" ht="30" customHeight="1" spans="1:3" x14ac:dyDescent="0.25">
      <c r="A6" s="4" t="s">
        <v>25</v>
      </c>
      <c r="B6" s="8">
        <v>2</v>
      </c>
      <c r="C6" s="7" t="s">
        <v>26</v>
      </c>
    </row>
    <row r="7" ht="30" customHeight="1" spans="1:3" x14ac:dyDescent="0.25">
      <c r="A7" s="4" t="s">
        <v>27</v>
      </c>
      <c r="B7" s="8" t="s">
        <v>28</v>
      </c>
      <c r="C7" s="7" t="s">
        <v>29</v>
      </c>
    </row>
    <row r="8" ht="30" customHeight="1" spans="1:3" x14ac:dyDescent="0.25">
      <c r="A8" s="4" t="s">
        <v>30</v>
      </c>
      <c r="B8" s="8" t="s">
        <v>31</v>
      </c>
      <c r="C8" s="7" t="s">
        <v>32</v>
      </c>
    </row>
    <row r="9" ht="30" customHeight="1" spans="1:3" x14ac:dyDescent="0.25">
      <c r="A9" s="4" t="s">
        <v>33</v>
      </c>
      <c r="B9" s="8" t="s">
        <v>31</v>
      </c>
      <c r="C9" s="7" t="s">
        <v>34</v>
      </c>
    </row>
    <row r="10" ht="30" customHeight="1" spans="1:3" x14ac:dyDescent="0.25">
      <c r="A10" s="4" t="s">
        <v>35</v>
      </c>
      <c r="B10" s="8" t="s">
        <v>36</v>
      </c>
      <c r="C10" s="7" t="s">
        <v>37</v>
      </c>
    </row>
    <row r="11" ht="30" customHeight="1" spans="1:3" x14ac:dyDescent="0.25">
      <c r="A11" s="4" t="s">
        <v>38</v>
      </c>
      <c r="B11" s="8">
        <v>3</v>
      </c>
      <c r="C11" s="7" t="s">
        <v>39</v>
      </c>
    </row>
    <row r="12" ht="30" customHeight="1" spans="1:3" x14ac:dyDescent="0.25">
      <c r="A12" s="4" t="s">
        <v>40</v>
      </c>
      <c r="B12" s="8">
        <v>4</v>
      </c>
      <c r="C12" s="7" t="s">
        <v>41</v>
      </c>
    </row>
    <row r="14" ht="30" customHeight="1" spans="1:3" x14ac:dyDescent="0.25">
      <c r="A14" s="9" t="s">
        <v>42</v>
      </c>
      <c r="B14" s="10">
        <f>IF(B4=0,"",IF(B7="以上",ROUNDUP(B4*B5/B6,0),INT(B4*B5/B6)+1))</f>
      </c>
      <c r="C14" s="7"/>
    </row>
    <row r="15" ht="30" customHeight="1" spans="1:3" x14ac:dyDescent="0.25">
      <c r="A15" s="9" t="s">
        <v>43</v>
      </c>
      <c r="B15" s="10">
        <f>IF(B4=0,"",ROUNDUP(B4*B11/B12,0))</f>
      </c>
      <c r="C15" s="7" t="s">
        <v>44</v>
      </c>
    </row>
  </sheetData>
  <sheetProtection sheet="1" formatColumns="0" formatRows="0"/>
  <dataValidations count="6">
    <dataValidation type="list" allowBlank="1" showErrorMessage="1" errorTitle="普通の議決の分母" error="「出席者」「有効票」から選んでください" sqref="B10">
      <formula1>"出席者,有効票"</formula1>
    </dataValidation>
    <dataValidation type="whole" operator="greaterThanOrEqual" allowBlank="1" showErrorMessage="1" errorTitle="規約変更・解散の割合" error="1 以上の整数を入れてください" sqref="B11:B12">
      <formula1>1</formula1>
    </dataValidation>
    <dataValidation type="whole" operator="greaterThanOrEqual" allowBlank="1" showErrorMessage="1" errorTitle="定足数の割合" error="1 以上の整数を入れてください" sqref="B5:B6">
      <formula1>1</formula1>
    </dataValidation>
    <dataValidation type="list" allowBlank="1" showErrorMessage="1" errorTitle="定足数の言い方" error="「以上」「過半数」から選んでください" sqref="B7">
      <formula1>"以上,過半数"</formula1>
    </dataValidation>
    <dataValidation type="list" allowBlank="1" showErrorMessage="1" errorTitle="委任状" error="「はい」「いいえ」から選んでください" sqref="B8">
      <formula1>"はい,いいえ"</formula1>
    </dataValidation>
    <dataValidation type="list" allowBlank="1" showErrorMessage="1" errorTitle="書面表決書" error="「はい」「いいえ」から選んでください" sqref="B9">
      <formula1>"はい,いいえ"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4" customWidth="1"/>
    <col min="4" max="4" width="12" customWidth="1"/>
    <col min="5" max="5" width="14" customWidth="1"/>
    <col min="6" max="11" width="7" customWidth="1"/>
    <col min="12" max="12" width="30" customWidth="1"/>
  </cols>
  <sheetData>
    <row r="1" ht="28" customHeight="1" spans="1:12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28" customHeight="1" spans="6:11" x14ac:dyDescent="0.25">
      <c r="F3" s="11" t="s">
        <v>46</v>
      </c>
      <c r="G3" s="11"/>
      <c r="H3" s="11"/>
      <c r="I3" s="11"/>
      <c r="J3" s="11"/>
      <c r="K3" s="11"/>
    </row>
    <row r="4" ht="32" customHeight="1" spans="1:12" x14ac:dyDescent="0.25">
      <c r="A4" s="2" t="s">
        <v>47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</row>
    <row r="5" ht="20" customHeight="1" spans="1:12" x14ac:dyDescent="0.25">
      <c r="A5" s="6">
        <f>IF(C5="","",ROW()-4)</f>
      </c>
      <c r="B5" s="12" t="s">
        <v>59</v>
      </c>
      <c r="C5" s="12" t="s">
        <v>60</v>
      </c>
      <c r="D5" s="8" t="s">
        <v>61</v>
      </c>
      <c r="E5" s="12"/>
      <c r="F5" s="8"/>
      <c r="G5" s="8"/>
      <c r="H5" s="8"/>
      <c r="I5" s="8"/>
      <c r="J5" s="8"/>
      <c r="K5" s="8"/>
      <c r="L5" s="9">
        <f>IF(C5="","",IF(D5="","区分を選ぶ",IF(COUNTIF($C$5:$C$204,C5)&gt;1,"同じ名前が2行ある",IF(AND(D5="委任状",E5=""),"代理人の名前が無い",IF(AND(D5="書面表決",COUNTA(F5:K5)=0),"賛否が無い",IF(AND(D5&lt;&gt;"書面表決",COUNTA(F5:K5)&gt;0),"書面表決の人だけ賛否を入れる",""))))))</f>
      </c>
    </row>
    <row r="6" ht="20" customHeight="1" spans="1:12" x14ac:dyDescent="0.25">
      <c r="A6" s="6">
        <f>IF(C6="","",ROW()-4)</f>
      </c>
      <c r="B6" s="12" t="s">
        <v>59</v>
      </c>
      <c r="C6" s="12" t="s">
        <v>62</v>
      </c>
      <c r="D6" s="8" t="s">
        <v>61</v>
      </c>
      <c r="E6" s="12"/>
      <c r="F6" s="8"/>
      <c r="G6" s="8"/>
      <c r="H6" s="8"/>
      <c r="I6" s="8"/>
      <c r="J6" s="8"/>
      <c r="K6" s="8"/>
      <c r="L6" s="9">
        <f>IF(C6="","",IF(D6="","区分を選ぶ",IF(COUNTIF($C$5:$C$204,C6)&gt;1,"同じ名前が2行ある",IF(AND(D6="委任状",E6=""),"代理人の名前が無い",IF(AND(D6="書面表決",COUNTA(F6:K6)=0),"賛否が無い",IF(AND(D6&lt;&gt;"書面表決",COUNTA(F6:K6)&gt;0),"書面表決の人だけ賛否を入れる",""))))))</f>
      </c>
    </row>
    <row r="7" ht="20" customHeight="1" spans="1:12" x14ac:dyDescent="0.25">
      <c r="A7" s="6">
        <f>IF(C7="","",ROW()-4)</f>
      </c>
      <c r="B7" s="12" t="s">
        <v>59</v>
      </c>
      <c r="C7" s="12" t="s">
        <v>63</v>
      </c>
      <c r="D7" s="8" t="s">
        <v>61</v>
      </c>
      <c r="E7" s="12"/>
      <c r="F7" s="8"/>
      <c r="G7" s="8"/>
      <c r="H7" s="8"/>
      <c r="I7" s="8"/>
      <c r="J7" s="8"/>
      <c r="K7" s="8"/>
      <c r="L7" s="9">
        <f>IF(C7="","",IF(D7="","区分を選ぶ",IF(COUNTIF($C$5:$C$204,C7)&gt;1,"同じ名前が2行ある",IF(AND(D7="委任状",E7=""),"代理人の名前が無い",IF(AND(D7="書面表決",COUNTA(F7:K7)=0),"賛否が無い",IF(AND(D7&lt;&gt;"書面表決",COUNTA(F7:K7)&gt;0),"書面表決の人だけ賛否を入れる",""))))))</f>
      </c>
    </row>
    <row r="8" ht="20" customHeight="1" spans="1:12" x14ac:dyDescent="0.25">
      <c r="A8" s="6">
        <f>IF(C8="","",ROW()-4)</f>
      </c>
      <c r="B8" s="12" t="s">
        <v>59</v>
      </c>
      <c r="C8" s="12" t="s">
        <v>64</v>
      </c>
      <c r="D8" s="8" t="s">
        <v>61</v>
      </c>
      <c r="E8" s="12"/>
      <c r="F8" s="8"/>
      <c r="G8" s="8"/>
      <c r="H8" s="8"/>
      <c r="I8" s="8"/>
      <c r="J8" s="8"/>
      <c r="K8" s="8"/>
      <c r="L8" s="9">
        <f>IF(C8="","",IF(D8="","区分を選ぶ",IF(COUNTIF($C$5:$C$204,C8)&gt;1,"同じ名前が2行ある",IF(AND(D8="委任状",E8=""),"代理人の名前が無い",IF(AND(D8="書面表決",COUNTA(F8:K8)=0),"賛否が無い",IF(AND(D8&lt;&gt;"書面表決",COUNTA(F8:K8)&gt;0),"書面表決の人だけ賛否を入れる",""))))))</f>
      </c>
    </row>
    <row r="9" ht="20" customHeight="1" spans="1:12" x14ac:dyDescent="0.25">
      <c r="A9" s="6">
        <f>IF(C9="","",ROW()-4)</f>
      </c>
      <c r="B9" s="12" t="s">
        <v>59</v>
      </c>
      <c r="C9" s="12" t="s">
        <v>65</v>
      </c>
      <c r="D9" s="8" t="s">
        <v>61</v>
      </c>
      <c r="E9" s="12"/>
      <c r="F9" s="8"/>
      <c r="G9" s="8"/>
      <c r="H9" s="8"/>
      <c r="I9" s="8"/>
      <c r="J9" s="8"/>
      <c r="K9" s="8"/>
      <c r="L9" s="9">
        <f>IF(C9="","",IF(D9="","区分を選ぶ",IF(COUNTIF($C$5:$C$204,C9)&gt;1,"同じ名前が2行ある",IF(AND(D9="委任状",E9=""),"代理人の名前が無い",IF(AND(D9="書面表決",COUNTA(F9:K9)=0),"賛否が無い",IF(AND(D9&lt;&gt;"書面表決",COUNTA(F9:K9)&gt;0),"書面表決の人だけ賛否を入れる",""))))))</f>
      </c>
    </row>
    <row r="10" ht="20" customHeight="1" spans="1:12" x14ac:dyDescent="0.25">
      <c r="A10" s="6">
        <f>IF(C10="","",ROW()-4)</f>
      </c>
      <c r="B10" s="12" t="s">
        <v>59</v>
      </c>
      <c r="C10" s="12" t="s">
        <v>66</v>
      </c>
      <c r="D10" s="8" t="s">
        <v>61</v>
      </c>
      <c r="E10" s="12"/>
      <c r="F10" s="8"/>
      <c r="G10" s="8"/>
      <c r="H10" s="8"/>
      <c r="I10" s="8"/>
      <c r="J10" s="8"/>
      <c r="K10" s="8"/>
      <c r="L10" s="9">
        <f>IF(C10="","",IF(D10="","区分を選ぶ",IF(COUNTIF($C$5:$C$204,C10)&gt;1,"同じ名前が2行ある",IF(AND(D10="委任状",E10=""),"代理人の名前が無い",IF(AND(D10="書面表決",COUNTA(F10:K10)=0),"賛否が無い",IF(AND(D10&lt;&gt;"書面表決",COUNTA(F10:K10)&gt;0),"書面表決の人だけ賛否を入れる",""))))))</f>
      </c>
    </row>
    <row r="11" ht="20" customHeight="1" spans="1:12" x14ac:dyDescent="0.25">
      <c r="A11" s="6">
        <f>IF(C11="","",ROW()-4)</f>
      </c>
      <c r="B11" s="12" t="s">
        <v>59</v>
      </c>
      <c r="C11" s="12" t="s">
        <v>67</v>
      </c>
      <c r="D11" s="8" t="s">
        <v>61</v>
      </c>
      <c r="E11" s="12"/>
      <c r="F11" s="8"/>
      <c r="G11" s="8"/>
      <c r="H11" s="8"/>
      <c r="I11" s="8"/>
      <c r="J11" s="8"/>
      <c r="K11" s="8"/>
      <c r="L11" s="9">
        <f>IF(C11="","",IF(D11="","区分を選ぶ",IF(COUNTIF($C$5:$C$204,C11)&gt;1,"同じ名前が2行ある",IF(AND(D11="委任状",E11=""),"代理人の名前が無い",IF(AND(D11="書面表決",COUNTA(F11:K11)=0),"賛否が無い",IF(AND(D11&lt;&gt;"書面表決",COUNTA(F11:K11)&gt;0),"書面表決の人だけ賛否を入れる",""))))))</f>
      </c>
    </row>
    <row r="12" ht="20" customHeight="1" spans="1:12" x14ac:dyDescent="0.25">
      <c r="A12" s="6">
        <f>IF(C12="","",ROW()-4)</f>
      </c>
      <c r="B12" s="12" t="s">
        <v>59</v>
      </c>
      <c r="C12" s="12" t="s">
        <v>68</v>
      </c>
      <c r="D12" s="8" t="s">
        <v>61</v>
      </c>
      <c r="E12" s="12"/>
      <c r="F12" s="8"/>
      <c r="G12" s="8"/>
      <c r="H12" s="8"/>
      <c r="I12" s="8"/>
      <c r="J12" s="8"/>
      <c r="K12" s="8"/>
      <c r="L12" s="9">
        <f>IF(C12="","",IF(D12="","区分を選ぶ",IF(COUNTIF($C$5:$C$204,C12)&gt;1,"同じ名前が2行ある",IF(AND(D12="委任状",E12=""),"代理人の名前が無い",IF(AND(D12="書面表決",COUNTA(F12:K12)=0),"賛否が無い",IF(AND(D12&lt;&gt;"書面表決",COUNTA(F12:K12)&gt;0),"書面表決の人だけ賛否を入れる",""))))))</f>
      </c>
    </row>
    <row r="13" ht="20" customHeight="1" spans="1:12" x14ac:dyDescent="0.25">
      <c r="A13" s="6">
        <f>IF(C13="","",ROW()-4)</f>
      </c>
      <c r="B13" s="12" t="s">
        <v>59</v>
      </c>
      <c r="C13" s="12" t="s">
        <v>69</v>
      </c>
      <c r="D13" s="8" t="s">
        <v>61</v>
      </c>
      <c r="E13" s="12"/>
      <c r="F13" s="8"/>
      <c r="G13" s="8"/>
      <c r="H13" s="8"/>
      <c r="I13" s="8"/>
      <c r="J13" s="8"/>
      <c r="K13" s="8"/>
      <c r="L13" s="9">
        <f>IF(C13="","",IF(D13="","区分を選ぶ",IF(COUNTIF($C$5:$C$204,C13)&gt;1,"同じ名前が2行ある",IF(AND(D13="委任状",E13=""),"代理人の名前が無い",IF(AND(D13="書面表決",COUNTA(F13:K13)=0),"賛否が無い",IF(AND(D13&lt;&gt;"書面表決",COUNTA(F13:K13)&gt;0),"書面表決の人だけ賛否を入れる",""))))))</f>
      </c>
    </row>
    <row r="14" ht="20" customHeight="1" spans="1:12" x14ac:dyDescent="0.25">
      <c r="A14" s="6">
        <f>IF(C14="","",ROW()-4)</f>
      </c>
      <c r="B14" s="12" t="s">
        <v>59</v>
      </c>
      <c r="C14" s="12" t="s">
        <v>70</v>
      </c>
      <c r="D14" s="8" t="s">
        <v>61</v>
      </c>
      <c r="E14" s="12"/>
      <c r="F14" s="8"/>
      <c r="G14" s="8"/>
      <c r="H14" s="8"/>
      <c r="I14" s="8"/>
      <c r="J14" s="8"/>
      <c r="K14" s="8"/>
      <c r="L14" s="9">
        <f>IF(C14="","",IF(D14="","区分を選ぶ",IF(COUNTIF($C$5:$C$204,C14)&gt;1,"同じ名前が2行ある",IF(AND(D14="委任状",E14=""),"代理人の名前が無い",IF(AND(D14="書面表決",COUNTA(F14:K14)=0),"賛否が無い",IF(AND(D14&lt;&gt;"書面表決",COUNTA(F14:K14)&gt;0),"書面表決の人だけ賛否を入れる",""))))))</f>
      </c>
    </row>
    <row r="15" ht="20" customHeight="1" spans="1:12" x14ac:dyDescent="0.25">
      <c r="A15" s="6">
        <f>IF(C15="","",ROW()-4)</f>
      </c>
      <c r="B15" s="12" t="s">
        <v>71</v>
      </c>
      <c r="C15" s="12" t="s">
        <v>72</v>
      </c>
      <c r="D15" s="8" t="s">
        <v>61</v>
      </c>
      <c r="E15" s="12"/>
      <c r="F15" s="8"/>
      <c r="G15" s="8"/>
      <c r="H15" s="8"/>
      <c r="I15" s="8"/>
      <c r="J15" s="8"/>
      <c r="K15" s="8"/>
      <c r="L15" s="9">
        <f>IF(C15="","",IF(D15="","区分を選ぶ",IF(COUNTIF($C$5:$C$204,C15)&gt;1,"同じ名前が2行ある",IF(AND(D15="委任状",E15=""),"代理人の名前が無い",IF(AND(D15="書面表決",COUNTA(F15:K15)=0),"賛否が無い",IF(AND(D15&lt;&gt;"書面表決",COUNTA(F15:K15)&gt;0),"書面表決の人だけ賛否を入れる",""))))))</f>
      </c>
    </row>
    <row r="16" ht="20" customHeight="1" spans="1:12" x14ac:dyDescent="0.25">
      <c r="A16" s="6">
        <f>IF(C16="","",ROW()-4)</f>
      </c>
      <c r="B16" s="12" t="s">
        <v>71</v>
      </c>
      <c r="C16" s="12" t="s">
        <v>73</v>
      </c>
      <c r="D16" s="8" t="s">
        <v>74</v>
      </c>
      <c r="E16" s="12" t="s">
        <v>60</v>
      </c>
      <c r="F16" s="8"/>
      <c r="G16" s="8"/>
      <c r="H16" s="8"/>
      <c r="I16" s="8"/>
      <c r="J16" s="8"/>
      <c r="K16" s="8"/>
      <c r="L16" s="9">
        <f>IF(C16="","",IF(D16="","区分を選ぶ",IF(COUNTIF($C$5:$C$204,C16)&gt;1,"同じ名前が2行ある",IF(AND(D16="委任状",E16=""),"代理人の名前が無い",IF(AND(D16="書面表決",COUNTA(F16:K16)=0),"賛否が無い",IF(AND(D16&lt;&gt;"書面表決",COUNTA(F16:K16)&gt;0),"書面表決の人だけ賛否を入れる",""))))))</f>
      </c>
    </row>
    <row r="17" ht="20" customHeight="1" spans="1:12" x14ac:dyDescent="0.25">
      <c r="A17" s="6">
        <f>IF(C17="","",ROW()-4)</f>
      </c>
      <c r="B17" s="12" t="s">
        <v>71</v>
      </c>
      <c r="C17" s="12" t="s">
        <v>75</v>
      </c>
      <c r="D17" s="8" t="s">
        <v>74</v>
      </c>
      <c r="E17" s="12" t="s">
        <v>60</v>
      </c>
      <c r="F17" s="8"/>
      <c r="G17" s="8"/>
      <c r="H17" s="8"/>
      <c r="I17" s="8"/>
      <c r="J17" s="8"/>
      <c r="K17" s="8"/>
      <c r="L17" s="9">
        <f>IF(C17="","",IF(D17="","区分を選ぶ",IF(COUNTIF($C$5:$C$204,C17)&gt;1,"同じ名前が2行ある",IF(AND(D17="委任状",E17=""),"代理人の名前が無い",IF(AND(D17="書面表決",COUNTA(F17:K17)=0),"賛否が無い",IF(AND(D17&lt;&gt;"書面表決",COUNTA(F17:K17)&gt;0),"書面表決の人だけ賛否を入れる",""))))))</f>
      </c>
    </row>
    <row r="18" ht="20" customHeight="1" spans="1:12" x14ac:dyDescent="0.25">
      <c r="A18" s="6">
        <f>IF(C18="","",ROW()-4)</f>
      </c>
      <c r="B18" s="12" t="s">
        <v>71</v>
      </c>
      <c r="C18" s="12" t="s">
        <v>76</v>
      </c>
      <c r="D18" s="8" t="s">
        <v>74</v>
      </c>
      <c r="E18" s="12" t="s">
        <v>60</v>
      </c>
      <c r="F18" s="8"/>
      <c r="G18" s="8"/>
      <c r="H18" s="8"/>
      <c r="I18" s="8"/>
      <c r="J18" s="8"/>
      <c r="K18" s="8"/>
      <c r="L18" s="9">
        <f>IF(C18="","",IF(D18="","区分を選ぶ",IF(COUNTIF($C$5:$C$204,C18)&gt;1,"同じ名前が2行ある",IF(AND(D18="委任状",E18=""),"代理人の名前が無い",IF(AND(D18="書面表決",COUNTA(F18:K18)=0),"賛否が無い",IF(AND(D18&lt;&gt;"書面表決",COUNTA(F18:K18)&gt;0),"書面表決の人だけ賛否を入れる",""))))))</f>
      </c>
    </row>
    <row r="19" ht="20" customHeight="1" spans="1:12" x14ac:dyDescent="0.25">
      <c r="A19" s="6">
        <f>IF(C19="","",ROW()-4)</f>
      </c>
      <c r="B19" s="12" t="s">
        <v>71</v>
      </c>
      <c r="C19" s="12" t="s">
        <v>77</v>
      </c>
      <c r="D19" s="8" t="s">
        <v>74</v>
      </c>
      <c r="E19" s="12" t="s">
        <v>60</v>
      </c>
      <c r="F19" s="8"/>
      <c r="G19" s="8"/>
      <c r="H19" s="8"/>
      <c r="I19" s="8"/>
      <c r="J19" s="8"/>
      <c r="K19" s="8"/>
      <c r="L19" s="9">
        <f>IF(C19="","",IF(D19="","区分を選ぶ",IF(COUNTIF($C$5:$C$204,C19)&gt;1,"同じ名前が2行ある",IF(AND(D19="委任状",E19=""),"代理人の名前が無い",IF(AND(D19="書面表決",COUNTA(F19:K19)=0),"賛否が無い",IF(AND(D19&lt;&gt;"書面表決",COUNTA(F19:K19)&gt;0),"書面表決の人だけ賛否を入れる",""))))))</f>
      </c>
    </row>
    <row r="20" ht="20" customHeight="1" spans="1:12" x14ac:dyDescent="0.25">
      <c r="A20" s="6">
        <f>IF(C20="","",ROW()-4)</f>
      </c>
      <c r="B20" s="12" t="s">
        <v>71</v>
      </c>
      <c r="C20" s="12" t="s">
        <v>78</v>
      </c>
      <c r="D20" s="8" t="s">
        <v>74</v>
      </c>
      <c r="E20" s="12" t="s">
        <v>60</v>
      </c>
      <c r="F20" s="8"/>
      <c r="G20" s="8"/>
      <c r="H20" s="8"/>
      <c r="I20" s="8"/>
      <c r="J20" s="8"/>
      <c r="K20" s="8"/>
      <c r="L20" s="9">
        <f>IF(C20="","",IF(D20="","区分を選ぶ",IF(COUNTIF($C$5:$C$204,C20)&gt;1,"同じ名前が2行ある",IF(AND(D20="委任状",E20=""),"代理人の名前が無い",IF(AND(D20="書面表決",COUNTA(F20:K20)=0),"賛否が無い",IF(AND(D20&lt;&gt;"書面表決",COUNTA(F20:K20)&gt;0),"書面表決の人だけ賛否を入れる",""))))))</f>
      </c>
    </row>
    <row r="21" ht="20" customHeight="1" spans="1:12" x14ac:dyDescent="0.25">
      <c r="A21" s="6">
        <f>IF(C21="","",ROW()-4)</f>
      </c>
      <c r="B21" s="12" t="s">
        <v>71</v>
      </c>
      <c r="C21" s="12" t="s">
        <v>79</v>
      </c>
      <c r="D21" s="8" t="s">
        <v>74</v>
      </c>
      <c r="E21" s="12" t="s">
        <v>60</v>
      </c>
      <c r="F21" s="8"/>
      <c r="G21" s="8"/>
      <c r="H21" s="8"/>
      <c r="I21" s="8"/>
      <c r="J21" s="8"/>
      <c r="K21" s="8"/>
      <c r="L21" s="9">
        <f>IF(C21="","",IF(D21="","区分を選ぶ",IF(COUNTIF($C$5:$C$204,C21)&gt;1,"同じ名前が2行ある",IF(AND(D21="委任状",E21=""),"代理人の名前が無い",IF(AND(D21="書面表決",COUNTA(F21:K21)=0),"賛否が無い",IF(AND(D21&lt;&gt;"書面表決",COUNTA(F21:K21)&gt;0),"書面表決の人だけ賛否を入れる",""))))))</f>
      </c>
    </row>
    <row r="22" ht="20" customHeight="1" spans="1:12" x14ac:dyDescent="0.25">
      <c r="A22" s="6">
        <f>IF(C22="","",ROW()-4)</f>
      </c>
      <c r="B22" s="12" t="s">
        <v>71</v>
      </c>
      <c r="C22" s="12" t="s">
        <v>80</v>
      </c>
      <c r="D22" s="8" t="s">
        <v>81</v>
      </c>
      <c r="E22" s="12"/>
      <c r="F22" s="8" t="s">
        <v>82</v>
      </c>
      <c r="G22" s="8" t="s">
        <v>82</v>
      </c>
      <c r="H22" s="8" t="s">
        <v>82</v>
      </c>
      <c r="I22" s="8" t="s">
        <v>82</v>
      </c>
      <c r="J22" s="8" t="s">
        <v>82</v>
      </c>
      <c r="K22" s="8" t="s">
        <v>82</v>
      </c>
      <c r="L22" s="9">
        <f>IF(C22="","",IF(D22="","区分を選ぶ",IF(COUNTIF($C$5:$C$204,C22)&gt;1,"同じ名前が2行ある",IF(AND(D22="委任状",E22=""),"代理人の名前が無い",IF(AND(D22="書面表決",COUNTA(F22:K22)=0),"賛否が無い",IF(AND(D22&lt;&gt;"書面表決",COUNTA(F22:K22)&gt;0),"書面表決の人だけ賛否を入れる",""))))))</f>
      </c>
    </row>
    <row r="23" ht="20" customHeight="1" spans="1:12" x14ac:dyDescent="0.25">
      <c r="A23" s="6">
        <f>IF(C23="","",ROW()-4)</f>
      </c>
      <c r="B23" s="12" t="s">
        <v>71</v>
      </c>
      <c r="C23" s="12" t="s">
        <v>83</v>
      </c>
      <c r="D23" s="8" t="s">
        <v>81</v>
      </c>
      <c r="E23" s="12"/>
      <c r="F23" s="8" t="s">
        <v>82</v>
      </c>
      <c r="G23" s="8" t="s">
        <v>82</v>
      </c>
      <c r="H23" s="8" t="s">
        <v>82</v>
      </c>
      <c r="I23" s="8" t="s">
        <v>82</v>
      </c>
      <c r="J23" s="8" t="s">
        <v>82</v>
      </c>
      <c r="K23" s="8" t="s">
        <v>82</v>
      </c>
      <c r="L23" s="9">
        <f>IF(C23="","",IF(D23="","区分を選ぶ",IF(COUNTIF($C$5:$C$204,C23)&gt;1,"同じ名前が2行ある",IF(AND(D23="委任状",E23=""),"代理人の名前が無い",IF(AND(D23="書面表決",COUNTA(F23:K23)=0),"賛否が無い",IF(AND(D23&lt;&gt;"書面表決",COUNTA(F23:K23)&gt;0),"書面表決の人だけ賛否を入れる",""))))))</f>
      </c>
    </row>
    <row r="24" ht="20" customHeight="1" spans="1:12" x14ac:dyDescent="0.25">
      <c r="A24" s="6">
        <f>IF(C24="","",ROW()-4)</f>
      </c>
      <c r="B24" s="12" t="s">
        <v>71</v>
      </c>
      <c r="C24" s="12" t="s">
        <v>84</v>
      </c>
      <c r="D24" s="8" t="s">
        <v>81</v>
      </c>
      <c r="E24" s="12"/>
      <c r="F24" s="8" t="s">
        <v>82</v>
      </c>
      <c r="G24" s="8" t="s">
        <v>82</v>
      </c>
      <c r="H24" s="8" t="s">
        <v>82</v>
      </c>
      <c r="I24" s="8" t="s">
        <v>82</v>
      </c>
      <c r="J24" s="8" t="s">
        <v>82</v>
      </c>
      <c r="K24" s="8" t="s">
        <v>82</v>
      </c>
      <c r="L24" s="9">
        <f>IF(C24="","",IF(D24="","区分を選ぶ",IF(COUNTIF($C$5:$C$204,C24)&gt;1,"同じ名前が2行ある",IF(AND(D24="委任状",E24=""),"代理人の名前が無い",IF(AND(D24="書面表決",COUNTA(F24:K24)=0),"賛否が無い",IF(AND(D24&lt;&gt;"書面表決",COUNTA(F24:K24)&gt;0),"書面表決の人だけ賛否を入れる",""))))))</f>
      </c>
    </row>
    <row r="25" ht="20" customHeight="1" spans="1:12" x14ac:dyDescent="0.25">
      <c r="A25" s="6">
        <f>IF(C25="","",ROW()-4)</f>
      </c>
      <c r="B25" s="12" t="s">
        <v>85</v>
      </c>
      <c r="C25" s="12" t="s">
        <v>86</v>
      </c>
      <c r="D25" s="8" t="s">
        <v>81</v>
      </c>
      <c r="E25" s="12"/>
      <c r="F25" s="8" t="s">
        <v>82</v>
      </c>
      <c r="G25" s="8" t="s">
        <v>82</v>
      </c>
      <c r="H25" s="8" t="s">
        <v>82</v>
      </c>
      <c r="I25" s="8" t="s">
        <v>82</v>
      </c>
      <c r="J25" s="8" t="s">
        <v>82</v>
      </c>
      <c r="K25" s="8" t="s">
        <v>82</v>
      </c>
      <c r="L25" s="9">
        <f>IF(C25="","",IF(D25="","区分を選ぶ",IF(COUNTIF($C$5:$C$204,C25)&gt;1,"同じ名前が2行ある",IF(AND(D25="委任状",E25=""),"代理人の名前が無い",IF(AND(D25="書面表決",COUNTA(F25:K25)=0),"賛否が無い",IF(AND(D25&lt;&gt;"書面表決",COUNTA(F25:K25)&gt;0),"書面表決の人だけ賛否を入れる",""))))))</f>
      </c>
    </row>
    <row r="26" ht="20" customHeight="1" spans="1:12" x14ac:dyDescent="0.25">
      <c r="A26" s="6">
        <f>IF(C26="","",ROW()-4)</f>
      </c>
      <c r="B26" s="12" t="s">
        <v>85</v>
      </c>
      <c r="C26" s="12" t="s">
        <v>87</v>
      </c>
      <c r="D26" s="8" t="s">
        <v>88</v>
      </c>
      <c r="E26" s="12"/>
      <c r="F26" s="8"/>
      <c r="G26" s="8"/>
      <c r="H26" s="8"/>
      <c r="I26" s="8"/>
      <c r="J26" s="8"/>
      <c r="K26" s="8"/>
      <c r="L26" s="9">
        <f>IF(C26="","",IF(D26="","区分を選ぶ",IF(COUNTIF($C$5:$C$204,C26)&gt;1,"同じ名前が2行ある",IF(AND(D26="委任状",E26=""),"代理人の名前が無い",IF(AND(D26="書面表決",COUNTA(F26:K26)=0),"賛否が無い",IF(AND(D26&lt;&gt;"書面表決",COUNTA(F26:K26)&gt;0),"書面表決の人だけ賛否を入れる",""))))))</f>
      </c>
    </row>
    <row r="27" ht="20" customHeight="1" spans="1:12" x14ac:dyDescent="0.25">
      <c r="A27" s="6">
        <f>IF(C27="","",ROW()-4)</f>
      </c>
      <c r="B27" s="12" t="s">
        <v>85</v>
      </c>
      <c r="C27" s="12" t="s">
        <v>89</v>
      </c>
      <c r="D27" s="8" t="s">
        <v>88</v>
      </c>
      <c r="E27" s="12"/>
      <c r="F27" s="8"/>
      <c r="G27" s="8"/>
      <c r="H27" s="8"/>
      <c r="I27" s="8"/>
      <c r="J27" s="8"/>
      <c r="K27" s="8"/>
      <c r="L27" s="9">
        <f>IF(C27="","",IF(D27="","区分を選ぶ",IF(COUNTIF($C$5:$C$204,C27)&gt;1,"同じ名前が2行ある",IF(AND(D27="委任状",E27=""),"代理人の名前が無い",IF(AND(D27="書面表決",COUNTA(F27:K27)=0),"賛否が無い",IF(AND(D27&lt;&gt;"書面表決",COUNTA(F27:K27)&gt;0),"書面表決の人だけ賛否を入れる",""))))))</f>
      </c>
    </row>
    <row r="28" ht="20" customHeight="1" spans="1:12" x14ac:dyDescent="0.25">
      <c r="A28" s="6">
        <f>IF(C28="","",ROW()-4)</f>
      </c>
      <c r="B28" s="12" t="s">
        <v>85</v>
      </c>
      <c r="C28" s="12" t="s">
        <v>90</v>
      </c>
      <c r="D28" s="8" t="s">
        <v>88</v>
      </c>
      <c r="E28" s="12"/>
      <c r="F28" s="8"/>
      <c r="G28" s="8"/>
      <c r="H28" s="8"/>
      <c r="I28" s="8"/>
      <c r="J28" s="8"/>
      <c r="K28" s="8"/>
      <c r="L28" s="9">
        <f>IF(C28="","",IF(D28="","区分を選ぶ",IF(COUNTIF($C$5:$C$204,C28)&gt;1,"同じ名前が2行ある",IF(AND(D28="委任状",E28=""),"代理人の名前が無い",IF(AND(D28="書面表決",COUNTA(F28:K28)=0),"賛否が無い",IF(AND(D28&lt;&gt;"書面表決",COUNTA(F28:K28)&gt;0),"書面表決の人だけ賛否を入れる",""))))))</f>
      </c>
    </row>
    <row r="29" ht="20" customHeight="1" spans="1:12" x14ac:dyDescent="0.25">
      <c r="A29" s="6">
        <f>IF(C29="","",ROW()-4)</f>
      </c>
      <c r="B29" s="12" t="s">
        <v>85</v>
      </c>
      <c r="C29" s="12" t="s">
        <v>91</v>
      </c>
      <c r="D29" s="8" t="s">
        <v>88</v>
      </c>
      <c r="E29" s="12"/>
      <c r="F29" s="8"/>
      <c r="G29" s="8"/>
      <c r="H29" s="8"/>
      <c r="I29" s="8"/>
      <c r="J29" s="8"/>
      <c r="K29" s="8"/>
      <c r="L29" s="9">
        <f>IF(C29="","",IF(D29="","区分を選ぶ",IF(COUNTIF($C$5:$C$204,C29)&gt;1,"同じ名前が2行ある",IF(AND(D29="委任状",E29=""),"代理人の名前が無い",IF(AND(D29="書面表決",COUNTA(F29:K29)=0),"賛否が無い",IF(AND(D29&lt;&gt;"書面表決",COUNTA(F29:K29)&gt;0),"書面表決の人だけ賛否を入れる",""))))))</f>
      </c>
    </row>
    <row r="30" ht="20" customHeight="1" spans="1:12" x14ac:dyDescent="0.25">
      <c r="A30" s="6">
        <f>IF(C30="","",ROW()-4)</f>
      </c>
      <c r="B30" s="12" t="s">
        <v>85</v>
      </c>
      <c r="C30" s="12" t="s">
        <v>92</v>
      </c>
      <c r="D30" s="8" t="s">
        <v>88</v>
      </c>
      <c r="E30" s="12"/>
      <c r="F30" s="8"/>
      <c r="G30" s="8"/>
      <c r="H30" s="8"/>
      <c r="I30" s="8"/>
      <c r="J30" s="8"/>
      <c r="K30" s="8"/>
      <c r="L30" s="9">
        <f>IF(C30="","",IF(D30="","区分を選ぶ",IF(COUNTIF($C$5:$C$204,C30)&gt;1,"同じ名前が2行ある",IF(AND(D30="委任状",E30=""),"代理人の名前が無い",IF(AND(D30="書面表決",COUNTA(F30:K30)=0),"賛否が無い",IF(AND(D30&lt;&gt;"書面表決",COUNTA(F30:K30)&gt;0),"書面表決の人だけ賛否を入れる",""))))))</f>
      </c>
    </row>
    <row r="31" ht="20" customHeight="1" spans="1:12" x14ac:dyDescent="0.25">
      <c r="A31" s="6">
        <f>IF(C31="","",ROW()-4)</f>
      </c>
      <c r="B31" s="12" t="s">
        <v>85</v>
      </c>
      <c r="C31" s="12" t="s">
        <v>93</v>
      </c>
      <c r="D31" s="8" t="s">
        <v>88</v>
      </c>
      <c r="E31" s="12"/>
      <c r="F31" s="8"/>
      <c r="G31" s="8"/>
      <c r="H31" s="8"/>
      <c r="I31" s="8"/>
      <c r="J31" s="8"/>
      <c r="K31" s="8"/>
      <c r="L31" s="9">
        <f>IF(C31="","",IF(D31="","区分を選ぶ",IF(COUNTIF($C$5:$C$204,C31)&gt;1,"同じ名前が2行ある",IF(AND(D31="委任状",E31=""),"代理人の名前が無い",IF(AND(D31="書面表決",COUNTA(F31:K31)=0),"賛否が無い",IF(AND(D31&lt;&gt;"書面表決",COUNTA(F31:K31)&gt;0),"書面表決の人だけ賛否を入れる",""))))))</f>
      </c>
    </row>
    <row r="32" ht="20" customHeight="1" spans="1:12" x14ac:dyDescent="0.25">
      <c r="A32" s="6">
        <f>IF(C32="","",ROW()-4)</f>
      </c>
      <c r="B32" s="12" t="s">
        <v>85</v>
      </c>
      <c r="C32" s="12" t="s">
        <v>94</v>
      </c>
      <c r="D32" s="8" t="s">
        <v>88</v>
      </c>
      <c r="E32" s="12"/>
      <c r="F32" s="8"/>
      <c r="G32" s="8"/>
      <c r="H32" s="8"/>
      <c r="I32" s="8"/>
      <c r="J32" s="8"/>
      <c r="K32" s="8"/>
      <c r="L32" s="9">
        <f>IF(C32="","",IF(D32="","区分を選ぶ",IF(COUNTIF($C$5:$C$204,C32)&gt;1,"同じ名前が2行ある",IF(AND(D32="委任状",E32=""),"代理人の名前が無い",IF(AND(D32="書面表決",COUNTA(F32:K32)=0),"賛否が無い",IF(AND(D32&lt;&gt;"書面表決",COUNTA(F32:K32)&gt;0),"書面表決の人だけ賛否を入れる",""))))))</f>
      </c>
    </row>
    <row r="33" ht="20" customHeight="1" spans="1:12" x14ac:dyDescent="0.25">
      <c r="A33" s="6">
        <f>IF(C33="","",ROW()-4)</f>
      </c>
      <c r="B33" s="12" t="s">
        <v>85</v>
      </c>
      <c r="C33" s="12" t="s">
        <v>95</v>
      </c>
      <c r="D33" s="8" t="s">
        <v>88</v>
      </c>
      <c r="E33" s="12"/>
      <c r="F33" s="8"/>
      <c r="G33" s="8"/>
      <c r="H33" s="8"/>
      <c r="I33" s="8"/>
      <c r="J33" s="8"/>
      <c r="K33" s="8"/>
      <c r="L33" s="9">
        <f>IF(C33="","",IF(D33="","区分を選ぶ",IF(COUNTIF($C$5:$C$204,C33)&gt;1,"同じ名前が2行ある",IF(AND(D33="委任状",E33=""),"代理人の名前が無い",IF(AND(D33="書面表決",COUNTA(F33:K33)=0),"賛否が無い",IF(AND(D33&lt;&gt;"書面表決",COUNTA(F33:K33)&gt;0),"書面表決の人だけ賛否を入れる",""))))))</f>
      </c>
    </row>
    <row r="34" ht="20" customHeight="1" spans="1:12" x14ac:dyDescent="0.25">
      <c r="A34" s="6">
        <f>IF(C34="","",ROW()-4)</f>
      </c>
      <c r="B34" s="12" t="s">
        <v>85</v>
      </c>
      <c r="C34" s="12" t="s">
        <v>96</v>
      </c>
      <c r="D34" s="8" t="s">
        <v>88</v>
      </c>
      <c r="E34" s="12"/>
      <c r="F34" s="8"/>
      <c r="G34" s="8"/>
      <c r="H34" s="8"/>
      <c r="I34" s="8"/>
      <c r="J34" s="8"/>
      <c r="K34" s="8"/>
      <c r="L34" s="9">
        <f>IF(C34="","",IF(D34="","区分を選ぶ",IF(COUNTIF($C$5:$C$204,C34)&gt;1,"同じ名前が2行ある",IF(AND(D34="委任状",E34=""),"代理人の名前が無い",IF(AND(D34="書面表決",COUNTA(F34:K34)=0),"賛否が無い",IF(AND(D34&lt;&gt;"書面表決",COUNTA(F34:K34)&gt;0),"書面表決の人だけ賛否を入れる",""))))))</f>
      </c>
    </row>
    <row r="35" ht="20" customHeight="1" spans="1:12" x14ac:dyDescent="0.25">
      <c r="A35" s="6">
        <f>IF(C35="","",ROW()-4)</f>
      </c>
      <c r="B35" s="12"/>
      <c r="C35" s="12"/>
      <c r="D35" s="8"/>
      <c r="E35" s="12"/>
      <c r="F35" s="8"/>
      <c r="G35" s="8"/>
      <c r="H35" s="8"/>
      <c r="I35" s="8"/>
      <c r="J35" s="8"/>
      <c r="K35" s="8"/>
      <c r="L35" s="9">
        <f>IF(C35="","",IF(D35="","区分を選ぶ",IF(COUNTIF($C$5:$C$204,C35)&gt;1,"同じ名前が2行ある",IF(AND(D35="委任状",E35=""),"代理人の名前が無い",IF(AND(D35="書面表決",COUNTA(F35:K35)=0),"賛否が無い",IF(AND(D35&lt;&gt;"書面表決",COUNTA(F35:K35)&gt;0),"書面表決の人だけ賛否を入れる",""))))))</f>
      </c>
    </row>
    <row r="36" ht="20" customHeight="1" spans="1:12" x14ac:dyDescent="0.25">
      <c r="A36" s="6">
        <f>IF(C36="","",ROW()-4)</f>
      </c>
      <c r="B36" s="12"/>
      <c r="C36" s="12"/>
      <c r="D36" s="8"/>
      <c r="E36" s="12"/>
      <c r="F36" s="8"/>
      <c r="G36" s="8"/>
      <c r="H36" s="8"/>
      <c r="I36" s="8"/>
      <c r="J36" s="8"/>
      <c r="K36" s="8"/>
      <c r="L36" s="9">
        <f>IF(C36="","",IF(D36="","区分を選ぶ",IF(COUNTIF($C$5:$C$204,C36)&gt;1,"同じ名前が2行ある",IF(AND(D36="委任状",E36=""),"代理人の名前が無い",IF(AND(D36="書面表決",COUNTA(F36:K36)=0),"賛否が無い",IF(AND(D36&lt;&gt;"書面表決",COUNTA(F36:K36)&gt;0),"書面表決の人だけ賛否を入れる",""))))))</f>
      </c>
    </row>
    <row r="37" ht="20" customHeight="1" spans="1:12" x14ac:dyDescent="0.25">
      <c r="A37" s="6">
        <f>IF(C37="","",ROW()-4)</f>
      </c>
      <c r="B37" s="12"/>
      <c r="C37" s="12"/>
      <c r="D37" s="8"/>
      <c r="E37" s="12"/>
      <c r="F37" s="8"/>
      <c r="G37" s="8"/>
      <c r="H37" s="8"/>
      <c r="I37" s="8"/>
      <c r="J37" s="8"/>
      <c r="K37" s="8"/>
      <c r="L37" s="9">
        <f>IF(C37="","",IF(D37="","区分を選ぶ",IF(COUNTIF($C$5:$C$204,C37)&gt;1,"同じ名前が2行ある",IF(AND(D37="委任状",E37=""),"代理人の名前が無い",IF(AND(D37="書面表決",COUNTA(F37:K37)=0),"賛否が無い",IF(AND(D37&lt;&gt;"書面表決",COUNTA(F37:K37)&gt;0),"書面表決の人だけ賛否を入れる",""))))))</f>
      </c>
    </row>
    <row r="38" ht="20" customHeight="1" spans="1:12" x14ac:dyDescent="0.25">
      <c r="A38" s="6">
        <f>IF(C38="","",ROW()-4)</f>
      </c>
      <c r="B38" s="12"/>
      <c r="C38" s="12"/>
      <c r="D38" s="8"/>
      <c r="E38" s="12"/>
      <c r="F38" s="8"/>
      <c r="G38" s="8"/>
      <c r="H38" s="8"/>
      <c r="I38" s="8"/>
      <c r="J38" s="8"/>
      <c r="K38" s="8"/>
      <c r="L38" s="9">
        <f>IF(C38="","",IF(D38="","区分を選ぶ",IF(COUNTIF($C$5:$C$204,C38)&gt;1,"同じ名前が2行ある",IF(AND(D38="委任状",E38=""),"代理人の名前が無い",IF(AND(D38="書面表決",COUNTA(F38:K38)=0),"賛否が無い",IF(AND(D38&lt;&gt;"書面表決",COUNTA(F38:K38)&gt;0),"書面表決の人だけ賛否を入れる",""))))))</f>
      </c>
    </row>
    <row r="39" ht="20" customHeight="1" spans="1:12" x14ac:dyDescent="0.25">
      <c r="A39" s="6">
        <f>IF(C39="","",ROW()-4)</f>
      </c>
      <c r="B39" s="12"/>
      <c r="C39" s="12"/>
      <c r="D39" s="8"/>
      <c r="E39" s="12"/>
      <c r="F39" s="8"/>
      <c r="G39" s="8"/>
      <c r="H39" s="8"/>
      <c r="I39" s="8"/>
      <c r="J39" s="8"/>
      <c r="K39" s="8"/>
      <c r="L39" s="9">
        <f>IF(C39="","",IF(D39="","区分を選ぶ",IF(COUNTIF($C$5:$C$204,C39)&gt;1,"同じ名前が2行ある",IF(AND(D39="委任状",E39=""),"代理人の名前が無い",IF(AND(D39="書面表決",COUNTA(F39:K39)=0),"賛否が無い",IF(AND(D39&lt;&gt;"書面表決",COUNTA(F39:K39)&gt;0),"書面表決の人だけ賛否を入れる",""))))))</f>
      </c>
    </row>
    <row r="40" ht="20" customHeight="1" spans="1:12" x14ac:dyDescent="0.25">
      <c r="A40" s="6">
        <f>IF(C40="","",ROW()-4)</f>
      </c>
      <c r="B40" s="12"/>
      <c r="C40" s="12"/>
      <c r="D40" s="8"/>
      <c r="E40" s="12"/>
      <c r="F40" s="8"/>
      <c r="G40" s="8"/>
      <c r="H40" s="8"/>
      <c r="I40" s="8"/>
      <c r="J40" s="8"/>
      <c r="K40" s="8"/>
      <c r="L40" s="9">
        <f>IF(C40="","",IF(D40="","区分を選ぶ",IF(COUNTIF($C$5:$C$204,C40)&gt;1,"同じ名前が2行ある",IF(AND(D40="委任状",E40=""),"代理人の名前が無い",IF(AND(D40="書面表決",COUNTA(F40:K40)=0),"賛否が無い",IF(AND(D40&lt;&gt;"書面表決",COUNTA(F40:K40)&gt;0),"書面表決の人だけ賛否を入れる",""))))))</f>
      </c>
    </row>
    <row r="41" ht="20" customHeight="1" spans="1:12" x14ac:dyDescent="0.25">
      <c r="A41" s="6">
        <f>IF(C41="","",ROW()-4)</f>
      </c>
      <c r="B41" s="12"/>
      <c r="C41" s="12"/>
      <c r="D41" s="8"/>
      <c r="E41" s="12"/>
      <c r="F41" s="8"/>
      <c r="G41" s="8"/>
      <c r="H41" s="8"/>
      <c r="I41" s="8"/>
      <c r="J41" s="8"/>
      <c r="K41" s="8"/>
      <c r="L41" s="9">
        <f>IF(C41="","",IF(D41="","区分を選ぶ",IF(COUNTIF($C$5:$C$204,C41)&gt;1,"同じ名前が2行ある",IF(AND(D41="委任状",E41=""),"代理人の名前が無い",IF(AND(D41="書面表決",COUNTA(F41:K41)=0),"賛否が無い",IF(AND(D41&lt;&gt;"書面表決",COUNTA(F41:K41)&gt;0),"書面表決の人だけ賛否を入れる",""))))))</f>
      </c>
    </row>
    <row r="42" ht="20" customHeight="1" spans="1:12" x14ac:dyDescent="0.25">
      <c r="A42" s="6">
        <f>IF(C42="","",ROW()-4)</f>
      </c>
      <c r="B42" s="12"/>
      <c r="C42" s="12"/>
      <c r="D42" s="8"/>
      <c r="E42" s="12"/>
      <c r="F42" s="8"/>
      <c r="G42" s="8"/>
      <c r="H42" s="8"/>
      <c r="I42" s="8"/>
      <c r="J42" s="8"/>
      <c r="K42" s="8"/>
      <c r="L42" s="9">
        <f>IF(C42="","",IF(D42="","区分を選ぶ",IF(COUNTIF($C$5:$C$204,C42)&gt;1,"同じ名前が2行ある",IF(AND(D42="委任状",E42=""),"代理人の名前が無い",IF(AND(D42="書面表決",COUNTA(F42:K42)=0),"賛否が無い",IF(AND(D42&lt;&gt;"書面表決",COUNTA(F42:K42)&gt;0),"書面表決の人だけ賛否を入れる",""))))))</f>
      </c>
    </row>
    <row r="43" ht="20" customHeight="1" spans="1:12" x14ac:dyDescent="0.25">
      <c r="A43" s="6">
        <f>IF(C43="","",ROW()-4)</f>
      </c>
      <c r="B43" s="12"/>
      <c r="C43" s="12"/>
      <c r="D43" s="8"/>
      <c r="E43" s="12"/>
      <c r="F43" s="8"/>
      <c r="G43" s="8"/>
      <c r="H43" s="8"/>
      <c r="I43" s="8"/>
      <c r="J43" s="8"/>
      <c r="K43" s="8"/>
      <c r="L43" s="9">
        <f>IF(C43="","",IF(D43="","区分を選ぶ",IF(COUNTIF($C$5:$C$204,C43)&gt;1,"同じ名前が2行ある",IF(AND(D43="委任状",E43=""),"代理人の名前が無い",IF(AND(D43="書面表決",COUNTA(F43:K43)=0),"賛否が無い",IF(AND(D43&lt;&gt;"書面表決",COUNTA(F43:K43)&gt;0),"書面表決の人だけ賛否を入れる",""))))))</f>
      </c>
    </row>
    <row r="44" ht="20" customHeight="1" spans="1:12" x14ac:dyDescent="0.25">
      <c r="A44" s="6">
        <f>IF(C44="","",ROW()-4)</f>
      </c>
      <c r="B44" s="12"/>
      <c r="C44" s="12"/>
      <c r="D44" s="8"/>
      <c r="E44" s="12"/>
      <c r="F44" s="8"/>
      <c r="G44" s="8"/>
      <c r="H44" s="8"/>
      <c r="I44" s="8"/>
      <c r="J44" s="8"/>
      <c r="K44" s="8"/>
      <c r="L44" s="9">
        <f>IF(C44="","",IF(D44="","区分を選ぶ",IF(COUNTIF($C$5:$C$204,C44)&gt;1,"同じ名前が2行ある",IF(AND(D44="委任状",E44=""),"代理人の名前が無い",IF(AND(D44="書面表決",COUNTA(F44:K44)=0),"賛否が無い",IF(AND(D44&lt;&gt;"書面表決",COUNTA(F44:K44)&gt;0),"書面表決の人だけ賛否を入れる",""))))))</f>
      </c>
    </row>
    <row r="45" ht="20" customHeight="1" spans="1:12" x14ac:dyDescent="0.25">
      <c r="A45" s="6">
        <f>IF(C45="","",ROW()-4)</f>
      </c>
      <c r="B45" s="12"/>
      <c r="C45" s="12"/>
      <c r="D45" s="8"/>
      <c r="E45" s="12"/>
      <c r="F45" s="8"/>
      <c r="G45" s="8"/>
      <c r="H45" s="8"/>
      <c r="I45" s="8"/>
      <c r="J45" s="8"/>
      <c r="K45" s="8"/>
      <c r="L45" s="9">
        <f>IF(C45="","",IF(D45="","区分を選ぶ",IF(COUNTIF($C$5:$C$204,C45)&gt;1,"同じ名前が2行ある",IF(AND(D45="委任状",E45=""),"代理人の名前が無い",IF(AND(D45="書面表決",COUNTA(F45:K45)=0),"賛否が無い",IF(AND(D45&lt;&gt;"書面表決",COUNTA(F45:K45)&gt;0),"書面表決の人だけ賛否を入れる",""))))))</f>
      </c>
    </row>
    <row r="46" ht="20" customHeight="1" spans="1:12" x14ac:dyDescent="0.25">
      <c r="A46" s="6">
        <f>IF(C46="","",ROW()-4)</f>
      </c>
      <c r="B46" s="12"/>
      <c r="C46" s="12"/>
      <c r="D46" s="8"/>
      <c r="E46" s="12"/>
      <c r="F46" s="8"/>
      <c r="G46" s="8"/>
      <c r="H46" s="8"/>
      <c r="I46" s="8"/>
      <c r="J46" s="8"/>
      <c r="K46" s="8"/>
      <c r="L46" s="9">
        <f>IF(C46="","",IF(D46="","区分を選ぶ",IF(COUNTIF($C$5:$C$204,C46)&gt;1,"同じ名前が2行ある",IF(AND(D46="委任状",E46=""),"代理人の名前が無い",IF(AND(D46="書面表決",COUNTA(F46:K46)=0),"賛否が無い",IF(AND(D46&lt;&gt;"書面表決",COUNTA(F46:K46)&gt;0),"書面表決の人だけ賛否を入れる",""))))))</f>
      </c>
    </row>
    <row r="47" ht="20" customHeight="1" spans="1:12" x14ac:dyDescent="0.25">
      <c r="A47" s="6">
        <f>IF(C47="","",ROW()-4)</f>
      </c>
      <c r="B47" s="12"/>
      <c r="C47" s="12"/>
      <c r="D47" s="8"/>
      <c r="E47" s="12"/>
      <c r="F47" s="8"/>
      <c r="G47" s="8"/>
      <c r="H47" s="8"/>
      <c r="I47" s="8"/>
      <c r="J47" s="8"/>
      <c r="K47" s="8"/>
      <c r="L47" s="9">
        <f>IF(C47="","",IF(D47="","区分を選ぶ",IF(COUNTIF($C$5:$C$204,C47)&gt;1,"同じ名前が2行ある",IF(AND(D47="委任状",E47=""),"代理人の名前が無い",IF(AND(D47="書面表決",COUNTA(F47:K47)=0),"賛否が無い",IF(AND(D47&lt;&gt;"書面表決",COUNTA(F47:K47)&gt;0),"書面表決の人だけ賛否を入れる",""))))))</f>
      </c>
    </row>
    <row r="48" ht="20" customHeight="1" spans="1:12" x14ac:dyDescent="0.25">
      <c r="A48" s="6">
        <f>IF(C48="","",ROW()-4)</f>
      </c>
      <c r="B48" s="12"/>
      <c r="C48" s="12"/>
      <c r="D48" s="8"/>
      <c r="E48" s="12"/>
      <c r="F48" s="8"/>
      <c r="G48" s="8"/>
      <c r="H48" s="8"/>
      <c r="I48" s="8"/>
      <c r="J48" s="8"/>
      <c r="K48" s="8"/>
      <c r="L48" s="9">
        <f>IF(C48="","",IF(D48="","区分を選ぶ",IF(COUNTIF($C$5:$C$204,C48)&gt;1,"同じ名前が2行ある",IF(AND(D48="委任状",E48=""),"代理人の名前が無い",IF(AND(D48="書面表決",COUNTA(F48:K48)=0),"賛否が無い",IF(AND(D48&lt;&gt;"書面表決",COUNTA(F48:K48)&gt;0),"書面表決の人だけ賛否を入れる",""))))))</f>
      </c>
    </row>
    <row r="49" ht="20" customHeight="1" spans="1:12" x14ac:dyDescent="0.25">
      <c r="A49" s="6">
        <f>IF(C49="","",ROW()-4)</f>
      </c>
      <c r="B49" s="12"/>
      <c r="C49" s="12"/>
      <c r="D49" s="8"/>
      <c r="E49" s="12"/>
      <c r="F49" s="8"/>
      <c r="G49" s="8"/>
      <c r="H49" s="8"/>
      <c r="I49" s="8"/>
      <c r="J49" s="8"/>
      <c r="K49" s="8"/>
      <c r="L49" s="9">
        <f>IF(C49="","",IF(D49="","区分を選ぶ",IF(COUNTIF($C$5:$C$204,C49)&gt;1,"同じ名前が2行ある",IF(AND(D49="委任状",E49=""),"代理人の名前が無い",IF(AND(D49="書面表決",COUNTA(F49:K49)=0),"賛否が無い",IF(AND(D49&lt;&gt;"書面表決",COUNTA(F49:K49)&gt;0),"書面表決の人だけ賛否を入れる",""))))))</f>
      </c>
    </row>
    <row r="50" ht="20" customHeight="1" spans="1:12" x14ac:dyDescent="0.25">
      <c r="A50" s="6">
        <f>IF(C50="","",ROW()-4)</f>
      </c>
      <c r="B50" s="12"/>
      <c r="C50" s="12"/>
      <c r="D50" s="8"/>
      <c r="E50" s="12"/>
      <c r="F50" s="8"/>
      <c r="G50" s="8"/>
      <c r="H50" s="8"/>
      <c r="I50" s="8"/>
      <c r="J50" s="8"/>
      <c r="K50" s="8"/>
      <c r="L50" s="9">
        <f>IF(C50="","",IF(D50="","区分を選ぶ",IF(COUNTIF($C$5:$C$204,C50)&gt;1,"同じ名前が2行ある",IF(AND(D50="委任状",E50=""),"代理人の名前が無い",IF(AND(D50="書面表決",COUNTA(F50:K50)=0),"賛否が無い",IF(AND(D50&lt;&gt;"書面表決",COUNTA(F50:K50)&gt;0),"書面表決の人だけ賛否を入れる",""))))))</f>
      </c>
    </row>
    <row r="51" ht="20" customHeight="1" spans="1:12" x14ac:dyDescent="0.25">
      <c r="A51" s="6">
        <f>IF(C51="","",ROW()-4)</f>
      </c>
      <c r="B51" s="12"/>
      <c r="C51" s="12"/>
      <c r="D51" s="8"/>
      <c r="E51" s="12"/>
      <c r="F51" s="8"/>
      <c r="G51" s="8"/>
      <c r="H51" s="8"/>
      <c r="I51" s="8"/>
      <c r="J51" s="8"/>
      <c r="K51" s="8"/>
      <c r="L51" s="9">
        <f>IF(C51="","",IF(D51="","区分を選ぶ",IF(COUNTIF($C$5:$C$204,C51)&gt;1,"同じ名前が2行ある",IF(AND(D51="委任状",E51=""),"代理人の名前が無い",IF(AND(D51="書面表決",COUNTA(F51:K51)=0),"賛否が無い",IF(AND(D51&lt;&gt;"書面表決",COUNTA(F51:K51)&gt;0),"書面表決の人だけ賛否を入れる",""))))))</f>
      </c>
    </row>
    <row r="52" ht="20" customHeight="1" spans="1:12" x14ac:dyDescent="0.25">
      <c r="A52" s="6">
        <f>IF(C52="","",ROW()-4)</f>
      </c>
      <c r="B52" s="12"/>
      <c r="C52" s="12"/>
      <c r="D52" s="8"/>
      <c r="E52" s="12"/>
      <c r="F52" s="8"/>
      <c r="G52" s="8"/>
      <c r="H52" s="8"/>
      <c r="I52" s="8"/>
      <c r="J52" s="8"/>
      <c r="K52" s="8"/>
      <c r="L52" s="9">
        <f>IF(C52="","",IF(D52="","区分を選ぶ",IF(COUNTIF($C$5:$C$204,C52)&gt;1,"同じ名前が2行ある",IF(AND(D52="委任状",E52=""),"代理人の名前が無い",IF(AND(D52="書面表決",COUNTA(F52:K52)=0),"賛否が無い",IF(AND(D52&lt;&gt;"書面表決",COUNTA(F52:K52)&gt;0),"書面表決の人だけ賛否を入れる",""))))))</f>
      </c>
    </row>
    <row r="53" ht="20" customHeight="1" spans="1:12" x14ac:dyDescent="0.25">
      <c r="A53" s="6">
        <f>IF(C53="","",ROW()-4)</f>
      </c>
      <c r="B53" s="12"/>
      <c r="C53" s="12"/>
      <c r="D53" s="8"/>
      <c r="E53" s="12"/>
      <c r="F53" s="8"/>
      <c r="G53" s="8"/>
      <c r="H53" s="8"/>
      <c r="I53" s="8"/>
      <c r="J53" s="8"/>
      <c r="K53" s="8"/>
      <c r="L53" s="9">
        <f>IF(C53="","",IF(D53="","区分を選ぶ",IF(COUNTIF($C$5:$C$204,C53)&gt;1,"同じ名前が2行ある",IF(AND(D53="委任状",E53=""),"代理人の名前が無い",IF(AND(D53="書面表決",COUNTA(F53:K53)=0),"賛否が無い",IF(AND(D53&lt;&gt;"書面表決",COUNTA(F53:K53)&gt;0),"書面表決の人だけ賛否を入れる",""))))))</f>
      </c>
    </row>
    <row r="54" ht="20" customHeight="1" spans="1:12" x14ac:dyDescent="0.25">
      <c r="A54" s="6">
        <f>IF(C54="","",ROW()-4)</f>
      </c>
      <c r="B54" s="12"/>
      <c r="C54" s="12"/>
      <c r="D54" s="8"/>
      <c r="E54" s="12"/>
      <c r="F54" s="8"/>
      <c r="G54" s="8"/>
      <c r="H54" s="8"/>
      <c r="I54" s="8"/>
      <c r="J54" s="8"/>
      <c r="K54" s="8"/>
      <c r="L54" s="9">
        <f>IF(C54="","",IF(D54="","区分を選ぶ",IF(COUNTIF($C$5:$C$204,C54)&gt;1,"同じ名前が2行ある",IF(AND(D54="委任状",E54=""),"代理人の名前が無い",IF(AND(D54="書面表決",COUNTA(F54:K54)=0),"賛否が無い",IF(AND(D54&lt;&gt;"書面表決",COUNTA(F54:K54)&gt;0),"書面表決の人だけ賛否を入れる",""))))))</f>
      </c>
    </row>
    <row r="55" ht="20" customHeight="1" spans="1:12" x14ac:dyDescent="0.25">
      <c r="A55" s="6">
        <f>IF(C55="","",ROW()-4)</f>
      </c>
      <c r="B55" s="12"/>
      <c r="C55" s="12"/>
      <c r="D55" s="8"/>
      <c r="E55" s="12"/>
      <c r="F55" s="8"/>
      <c r="G55" s="8"/>
      <c r="H55" s="8"/>
      <c r="I55" s="8"/>
      <c r="J55" s="8"/>
      <c r="K55" s="8"/>
      <c r="L55" s="9">
        <f>IF(C55="","",IF(D55="","区分を選ぶ",IF(COUNTIF($C$5:$C$204,C55)&gt;1,"同じ名前が2行ある",IF(AND(D55="委任状",E55=""),"代理人の名前が無い",IF(AND(D55="書面表決",COUNTA(F55:K55)=0),"賛否が無い",IF(AND(D55&lt;&gt;"書面表決",COUNTA(F55:K55)&gt;0),"書面表決の人だけ賛否を入れる",""))))))</f>
      </c>
    </row>
    <row r="56" ht="20" customHeight="1" spans="1:12" x14ac:dyDescent="0.25">
      <c r="A56" s="6">
        <f>IF(C56="","",ROW()-4)</f>
      </c>
      <c r="B56" s="12"/>
      <c r="C56" s="12"/>
      <c r="D56" s="8"/>
      <c r="E56" s="12"/>
      <c r="F56" s="8"/>
      <c r="G56" s="8"/>
      <c r="H56" s="8"/>
      <c r="I56" s="8"/>
      <c r="J56" s="8"/>
      <c r="K56" s="8"/>
      <c r="L56" s="9">
        <f>IF(C56="","",IF(D56="","区分を選ぶ",IF(COUNTIF($C$5:$C$204,C56)&gt;1,"同じ名前が2行ある",IF(AND(D56="委任状",E56=""),"代理人の名前が無い",IF(AND(D56="書面表決",COUNTA(F56:K56)=0),"賛否が無い",IF(AND(D56&lt;&gt;"書面表決",COUNTA(F56:K56)&gt;0),"書面表決の人だけ賛否を入れる",""))))))</f>
      </c>
    </row>
    <row r="57" ht="20" customHeight="1" spans="1:12" x14ac:dyDescent="0.25">
      <c r="A57" s="6">
        <f>IF(C57="","",ROW()-4)</f>
      </c>
      <c r="B57" s="12"/>
      <c r="C57" s="12"/>
      <c r="D57" s="8"/>
      <c r="E57" s="12"/>
      <c r="F57" s="8"/>
      <c r="G57" s="8"/>
      <c r="H57" s="8"/>
      <c r="I57" s="8"/>
      <c r="J57" s="8"/>
      <c r="K57" s="8"/>
      <c r="L57" s="9">
        <f>IF(C57="","",IF(D57="","区分を選ぶ",IF(COUNTIF($C$5:$C$204,C57)&gt;1,"同じ名前が2行ある",IF(AND(D57="委任状",E57=""),"代理人の名前が無い",IF(AND(D57="書面表決",COUNTA(F57:K57)=0),"賛否が無い",IF(AND(D57&lt;&gt;"書面表決",COUNTA(F57:K57)&gt;0),"書面表決の人だけ賛否を入れる",""))))))</f>
      </c>
    </row>
    <row r="58" ht="20" customHeight="1" spans="1:12" x14ac:dyDescent="0.25">
      <c r="A58" s="6">
        <f>IF(C58="","",ROW()-4)</f>
      </c>
      <c r="B58" s="12"/>
      <c r="C58" s="12"/>
      <c r="D58" s="8"/>
      <c r="E58" s="12"/>
      <c r="F58" s="8"/>
      <c r="G58" s="8"/>
      <c r="H58" s="8"/>
      <c r="I58" s="8"/>
      <c r="J58" s="8"/>
      <c r="K58" s="8"/>
      <c r="L58" s="9">
        <f>IF(C58="","",IF(D58="","区分を選ぶ",IF(COUNTIF($C$5:$C$204,C58)&gt;1,"同じ名前が2行ある",IF(AND(D58="委任状",E58=""),"代理人の名前が無い",IF(AND(D58="書面表決",COUNTA(F58:K58)=0),"賛否が無い",IF(AND(D58&lt;&gt;"書面表決",COUNTA(F58:K58)&gt;0),"書面表決の人だけ賛否を入れる",""))))))</f>
      </c>
    </row>
    <row r="59" ht="20" customHeight="1" spans="1:12" x14ac:dyDescent="0.25">
      <c r="A59" s="6">
        <f>IF(C59="","",ROW()-4)</f>
      </c>
      <c r="B59" s="12"/>
      <c r="C59" s="12"/>
      <c r="D59" s="8"/>
      <c r="E59" s="12"/>
      <c r="F59" s="8"/>
      <c r="G59" s="8"/>
      <c r="H59" s="8"/>
      <c r="I59" s="8"/>
      <c r="J59" s="8"/>
      <c r="K59" s="8"/>
      <c r="L59" s="9">
        <f>IF(C59="","",IF(D59="","区分を選ぶ",IF(COUNTIF($C$5:$C$204,C59)&gt;1,"同じ名前が2行ある",IF(AND(D59="委任状",E59=""),"代理人の名前が無い",IF(AND(D59="書面表決",COUNTA(F59:K59)=0),"賛否が無い",IF(AND(D59&lt;&gt;"書面表決",COUNTA(F59:K59)&gt;0),"書面表決の人だけ賛否を入れる",""))))))</f>
      </c>
    </row>
    <row r="60" ht="20" customHeight="1" spans="1:12" x14ac:dyDescent="0.25">
      <c r="A60" s="6">
        <f>IF(C60="","",ROW()-4)</f>
      </c>
      <c r="B60" s="12"/>
      <c r="C60" s="12"/>
      <c r="D60" s="8"/>
      <c r="E60" s="12"/>
      <c r="F60" s="8"/>
      <c r="G60" s="8"/>
      <c r="H60" s="8"/>
      <c r="I60" s="8"/>
      <c r="J60" s="8"/>
      <c r="K60" s="8"/>
      <c r="L60" s="9">
        <f>IF(C60="","",IF(D60="","区分を選ぶ",IF(COUNTIF($C$5:$C$204,C60)&gt;1,"同じ名前が2行ある",IF(AND(D60="委任状",E60=""),"代理人の名前が無い",IF(AND(D60="書面表決",COUNTA(F60:K60)=0),"賛否が無い",IF(AND(D60&lt;&gt;"書面表決",COUNTA(F60:K60)&gt;0),"書面表決の人だけ賛否を入れる",""))))))</f>
      </c>
    </row>
    <row r="61" ht="20" customHeight="1" spans="1:12" x14ac:dyDescent="0.25">
      <c r="A61" s="6">
        <f>IF(C61="","",ROW()-4)</f>
      </c>
      <c r="B61" s="12"/>
      <c r="C61" s="12"/>
      <c r="D61" s="8"/>
      <c r="E61" s="12"/>
      <c r="F61" s="8"/>
      <c r="G61" s="8"/>
      <c r="H61" s="8"/>
      <c r="I61" s="8"/>
      <c r="J61" s="8"/>
      <c r="K61" s="8"/>
      <c r="L61" s="9">
        <f>IF(C61="","",IF(D61="","区分を選ぶ",IF(COUNTIF($C$5:$C$204,C61)&gt;1,"同じ名前が2行ある",IF(AND(D61="委任状",E61=""),"代理人の名前が無い",IF(AND(D61="書面表決",COUNTA(F61:K61)=0),"賛否が無い",IF(AND(D61&lt;&gt;"書面表決",COUNTA(F61:K61)&gt;0),"書面表決の人だけ賛否を入れる",""))))))</f>
      </c>
    </row>
    <row r="62" ht="20" customHeight="1" spans="1:12" x14ac:dyDescent="0.25">
      <c r="A62" s="6">
        <f>IF(C62="","",ROW()-4)</f>
      </c>
      <c r="B62" s="12"/>
      <c r="C62" s="12"/>
      <c r="D62" s="8"/>
      <c r="E62" s="12"/>
      <c r="F62" s="8"/>
      <c r="G62" s="8"/>
      <c r="H62" s="8"/>
      <c r="I62" s="8"/>
      <c r="J62" s="8"/>
      <c r="K62" s="8"/>
      <c r="L62" s="9">
        <f>IF(C62="","",IF(D62="","区分を選ぶ",IF(COUNTIF($C$5:$C$204,C62)&gt;1,"同じ名前が2行ある",IF(AND(D62="委任状",E62=""),"代理人の名前が無い",IF(AND(D62="書面表決",COUNTA(F62:K62)=0),"賛否が無い",IF(AND(D62&lt;&gt;"書面表決",COUNTA(F62:K62)&gt;0),"書面表決の人だけ賛否を入れる",""))))))</f>
      </c>
    </row>
    <row r="63" ht="20" customHeight="1" spans="1:12" x14ac:dyDescent="0.25">
      <c r="A63" s="6">
        <f>IF(C63="","",ROW()-4)</f>
      </c>
      <c r="B63" s="12"/>
      <c r="C63" s="12"/>
      <c r="D63" s="8"/>
      <c r="E63" s="12"/>
      <c r="F63" s="8"/>
      <c r="G63" s="8"/>
      <c r="H63" s="8"/>
      <c r="I63" s="8"/>
      <c r="J63" s="8"/>
      <c r="K63" s="8"/>
      <c r="L63" s="9">
        <f>IF(C63="","",IF(D63="","区分を選ぶ",IF(COUNTIF($C$5:$C$204,C63)&gt;1,"同じ名前が2行ある",IF(AND(D63="委任状",E63=""),"代理人の名前が無い",IF(AND(D63="書面表決",COUNTA(F63:K63)=0),"賛否が無い",IF(AND(D63&lt;&gt;"書面表決",COUNTA(F63:K63)&gt;0),"書面表決の人だけ賛否を入れる",""))))))</f>
      </c>
    </row>
    <row r="64" ht="20" customHeight="1" spans="1:12" x14ac:dyDescent="0.25">
      <c r="A64" s="6">
        <f>IF(C64="","",ROW()-4)</f>
      </c>
      <c r="B64" s="12"/>
      <c r="C64" s="12"/>
      <c r="D64" s="8"/>
      <c r="E64" s="12"/>
      <c r="F64" s="8"/>
      <c r="G64" s="8"/>
      <c r="H64" s="8"/>
      <c r="I64" s="8"/>
      <c r="J64" s="8"/>
      <c r="K64" s="8"/>
      <c r="L64" s="9">
        <f>IF(C64="","",IF(D64="","区分を選ぶ",IF(COUNTIF($C$5:$C$204,C64)&gt;1,"同じ名前が2行ある",IF(AND(D64="委任状",E64=""),"代理人の名前が無い",IF(AND(D64="書面表決",COUNTA(F64:K64)=0),"賛否が無い",IF(AND(D64&lt;&gt;"書面表決",COUNTA(F64:K64)&gt;0),"書面表決の人だけ賛否を入れる",""))))))</f>
      </c>
    </row>
    <row r="65" ht="20" customHeight="1" spans="1:12" x14ac:dyDescent="0.25">
      <c r="A65" s="6">
        <f>IF(C65="","",ROW()-4)</f>
      </c>
      <c r="B65" s="12"/>
      <c r="C65" s="12"/>
      <c r="D65" s="8"/>
      <c r="E65" s="12"/>
      <c r="F65" s="8"/>
      <c r="G65" s="8"/>
      <c r="H65" s="8"/>
      <c r="I65" s="8"/>
      <c r="J65" s="8"/>
      <c r="K65" s="8"/>
      <c r="L65" s="9">
        <f>IF(C65="","",IF(D65="","区分を選ぶ",IF(COUNTIF($C$5:$C$204,C65)&gt;1,"同じ名前が2行ある",IF(AND(D65="委任状",E65=""),"代理人の名前が無い",IF(AND(D65="書面表決",COUNTA(F65:K65)=0),"賛否が無い",IF(AND(D65&lt;&gt;"書面表決",COUNTA(F65:K65)&gt;0),"書面表決の人だけ賛否を入れる",""))))))</f>
      </c>
    </row>
    <row r="66" ht="20" customHeight="1" spans="1:12" x14ac:dyDescent="0.25">
      <c r="A66" s="6">
        <f>IF(C66="","",ROW()-4)</f>
      </c>
      <c r="B66" s="12"/>
      <c r="C66" s="12"/>
      <c r="D66" s="8"/>
      <c r="E66" s="12"/>
      <c r="F66" s="8"/>
      <c r="G66" s="8"/>
      <c r="H66" s="8"/>
      <c r="I66" s="8"/>
      <c r="J66" s="8"/>
      <c r="K66" s="8"/>
      <c r="L66" s="9">
        <f>IF(C66="","",IF(D66="","区分を選ぶ",IF(COUNTIF($C$5:$C$204,C66)&gt;1,"同じ名前が2行ある",IF(AND(D66="委任状",E66=""),"代理人の名前が無い",IF(AND(D66="書面表決",COUNTA(F66:K66)=0),"賛否が無い",IF(AND(D66&lt;&gt;"書面表決",COUNTA(F66:K66)&gt;0),"書面表決の人だけ賛否を入れる",""))))))</f>
      </c>
    </row>
    <row r="67" ht="20" customHeight="1" spans="1:12" x14ac:dyDescent="0.25">
      <c r="A67" s="6">
        <f>IF(C67="","",ROW()-4)</f>
      </c>
      <c r="B67" s="12"/>
      <c r="C67" s="12"/>
      <c r="D67" s="8"/>
      <c r="E67" s="12"/>
      <c r="F67" s="8"/>
      <c r="G67" s="8"/>
      <c r="H67" s="8"/>
      <c r="I67" s="8"/>
      <c r="J67" s="8"/>
      <c r="K67" s="8"/>
      <c r="L67" s="9">
        <f>IF(C67="","",IF(D67="","区分を選ぶ",IF(COUNTIF($C$5:$C$204,C67)&gt;1,"同じ名前が2行ある",IF(AND(D67="委任状",E67=""),"代理人の名前が無い",IF(AND(D67="書面表決",COUNTA(F67:K67)=0),"賛否が無い",IF(AND(D67&lt;&gt;"書面表決",COUNTA(F67:K67)&gt;0),"書面表決の人だけ賛否を入れる",""))))))</f>
      </c>
    </row>
    <row r="68" ht="20" customHeight="1" spans="1:12" x14ac:dyDescent="0.25">
      <c r="A68" s="6">
        <f>IF(C68="","",ROW()-4)</f>
      </c>
      <c r="B68" s="12"/>
      <c r="C68" s="12"/>
      <c r="D68" s="8"/>
      <c r="E68" s="12"/>
      <c r="F68" s="8"/>
      <c r="G68" s="8"/>
      <c r="H68" s="8"/>
      <c r="I68" s="8"/>
      <c r="J68" s="8"/>
      <c r="K68" s="8"/>
      <c r="L68" s="9">
        <f>IF(C68="","",IF(D68="","区分を選ぶ",IF(COUNTIF($C$5:$C$204,C68)&gt;1,"同じ名前が2行ある",IF(AND(D68="委任状",E68=""),"代理人の名前が無い",IF(AND(D68="書面表決",COUNTA(F68:K68)=0),"賛否が無い",IF(AND(D68&lt;&gt;"書面表決",COUNTA(F68:K68)&gt;0),"書面表決の人だけ賛否を入れる",""))))))</f>
      </c>
    </row>
    <row r="69" ht="20" customHeight="1" spans="1:12" x14ac:dyDescent="0.25">
      <c r="A69" s="6">
        <f>IF(C69="","",ROW()-4)</f>
      </c>
      <c r="B69" s="12"/>
      <c r="C69" s="12"/>
      <c r="D69" s="8"/>
      <c r="E69" s="12"/>
      <c r="F69" s="8"/>
      <c r="G69" s="8"/>
      <c r="H69" s="8"/>
      <c r="I69" s="8"/>
      <c r="J69" s="8"/>
      <c r="K69" s="8"/>
      <c r="L69" s="9">
        <f>IF(C69="","",IF(D69="","区分を選ぶ",IF(COUNTIF($C$5:$C$204,C69)&gt;1,"同じ名前が2行ある",IF(AND(D69="委任状",E69=""),"代理人の名前が無い",IF(AND(D69="書面表決",COUNTA(F69:K69)=0),"賛否が無い",IF(AND(D69&lt;&gt;"書面表決",COUNTA(F69:K69)&gt;0),"書面表決の人だけ賛否を入れる",""))))))</f>
      </c>
    </row>
    <row r="70" ht="20" customHeight="1" spans="1:12" x14ac:dyDescent="0.25">
      <c r="A70" s="6">
        <f>IF(C70="","",ROW()-4)</f>
      </c>
      <c r="B70" s="12"/>
      <c r="C70" s="12"/>
      <c r="D70" s="8"/>
      <c r="E70" s="12"/>
      <c r="F70" s="8"/>
      <c r="G70" s="8"/>
      <c r="H70" s="8"/>
      <c r="I70" s="8"/>
      <c r="J70" s="8"/>
      <c r="K70" s="8"/>
      <c r="L70" s="9">
        <f>IF(C70="","",IF(D70="","区分を選ぶ",IF(COUNTIF($C$5:$C$204,C70)&gt;1,"同じ名前が2行ある",IF(AND(D70="委任状",E70=""),"代理人の名前が無い",IF(AND(D70="書面表決",COUNTA(F70:K70)=0),"賛否が無い",IF(AND(D70&lt;&gt;"書面表決",COUNTA(F70:K70)&gt;0),"書面表決の人だけ賛否を入れる",""))))))</f>
      </c>
    </row>
    <row r="71" ht="20" customHeight="1" spans="1:12" x14ac:dyDescent="0.25">
      <c r="A71" s="6">
        <f>IF(C71="","",ROW()-4)</f>
      </c>
      <c r="B71" s="12"/>
      <c r="C71" s="12"/>
      <c r="D71" s="8"/>
      <c r="E71" s="12"/>
      <c r="F71" s="8"/>
      <c r="G71" s="8"/>
      <c r="H71" s="8"/>
      <c r="I71" s="8"/>
      <c r="J71" s="8"/>
      <c r="K71" s="8"/>
      <c r="L71" s="9">
        <f>IF(C71="","",IF(D71="","区分を選ぶ",IF(COUNTIF($C$5:$C$204,C71)&gt;1,"同じ名前が2行ある",IF(AND(D71="委任状",E71=""),"代理人の名前が無い",IF(AND(D71="書面表決",COUNTA(F71:K71)=0),"賛否が無い",IF(AND(D71&lt;&gt;"書面表決",COUNTA(F71:K71)&gt;0),"書面表決の人だけ賛否を入れる",""))))))</f>
      </c>
    </row>
    <row r="72" ht="20" customHeight="1" spans="1:12" x14ac:dyDescent="0.25">
      <c r="A72" s="6">
        <f>IF(C72="","",ROW()-4)</f>
      </c>
      <c r="B72" s="12"/>
      <c r="C72" s="12"/>
      <c r="D72" s="8"/>
      <c r="E72" s="12"/>
      <c r="F72" s="8"/>
      <c r="G72" s="8"/>
      <c r="H72" s="8"/>
      <c r="I72" s="8"/>
      <c r="J72" s="8"/>
      <c r="K72" s="8"/>
      <c r="L72" s="9">
        <f>IF(C72="","",IF(D72="","区分を選ぶ",IF(COUNTIF($C$5:$C$204,C72)&gt;1,"同じ名前が2行ある",IF(AND(D72="委任状",E72=""),"代理人の名前が無い",IF(AND(D72="書面表決",COUNTA(F72:K72)=0),"賛否が無い",IF(AND(D72&lt;&gt;"書面表決",COUNTA(F72:K72)&gt;0),"書面表決の人だけ賛否を入れる",""))))))</f>
      </c>
    </row>
    <row r="73" ht="20" customHeight="1" spans="1:12" x14ac:dyDescent="0.25">
      <c r="A73" s="6">
        <f>IF(C73="","",ROW()-4)</f>
      </c>
      <c r="B73" s="12"/>
      <c r="C73" s="12"/>
      <c r="D73" s="8"/>
      <c r="E73" s="12"/>
      <c r="F73" s="8"/>
      <c r="G73" s="8"/>
      <c r="H73" s="8"/>
      <c r="I73" s="8"/>
      <c r="J73" s="8"/>
      <c r="K73" s="8"/>
      <c r="L73" s="9">
        <f>IF(C73="","",IF(D73="","区分を選ぶ",IF(COUNTIF($C$5:$C$204,C73)&gt;1,"同じ名前が2行ある",IF(AND(D73="委任状",E73=""),"代理人の名前が無い",IF(AND(D73="書面表決",COUNTA(F73:K73)=0),"賛否が無い",IF(AND(D73&lt;&gt;"書面表決",COUNTA(F73:K73)&gt;0),"書面表決の人だけ賛否を入れる",""))))))</f>
      </c>
    </row>
    <row r="74" ht="20" customHeight="1" spans="1:12" x14ac:dyDescent="0.25">
      <c r="A74" s="6">
        <f>IF(C74="","",ROW()-4)</f>
      </c>
      <c r="B74" s="12"/>
      <c r="C74" s="12"/>
      <c r="D74" s="8"/>
      <c r="E74" s="12"/>
      <c r="F74" s="8"/>
      <c r="G74" s="8"/>
      <c r="H74" s="8"/>
      <c r="I74" s="8"/>
      <c r="J74" s="8"/>
      <c r="K74" s="8"/>
      <c r="L74" s="9">
        <f>IF(C74="","",IF(D74="","区分を選ぶ",IF(COUNTIF($C$5:$C$204,C74)&gt;1,"同じ名前が2行ある",IF(AND(D74="委任状",E74=""),"代理人の名前が無い",IF(AND(D74="書面表決",COUNTA(F74:K74)=0),"賛否が無い",IF(AND(D74&lt;&gt;"書面表決",COUNTA(F74:K74)&gt;0),"書面表決の人だけ賛否を入れる",""))))))</f>
      </c>
    </row>
    <row r="75" ht="20" customHeight="1" spans="1:12" x14ac:dyDescent="0.25">
      <c r="A75" s="6">
        <f>IF(C75="","",ROW()-4)</f>
      </c>
      <c r="B75" s="12"/>
      <c r="C75" s="12"/>
      <c r="D75" s="8"/>
      <c r="E75" s="12"/>
      <c r="F75" s="8"/>
      <c r="G75" s="8"/>
      <c r="H75" s="8"/>
      <c r="I75" s="8"/>
      <c r="J75" s="8"/>
      <c r="K75" s="8"/>
      <c r="L75" s="9">
        <f>IF(C75="","",IF(D75="","区分を選ぶ",IF(COUNTIF($C$5:$C$204,C75)&gt;1,"同じ名前が2行ある",IF(AND(D75="委任状",E75=""),"代理人の名前が無い",IF(AND(D75="書面表決",COUNTA(F75:K75)=0),"賛否が無い",IF(AND(D75&lt;&gt;"書面表決",COUNTA(F75:K75)&gt;0),"書面表決の人だけ賛否を入れる",""))))))</f>
      </c>
    </row>
    <row r="76" ht="20" customHeight="1" spans="1:12" x14ac:dyDescent="0.25">
      <c r="A76" s="6">
        <f>IF(C76="","",ROW()-4)</f>
      </c>
      <c r="B76" s="12"/>
      <c r="C76" s="12"/>
      <c r="D76" s="8"/>
      <c r="E76" s="12"/>
      <c r="F76" s="8"/>
      <c r="G76" s="8"/>
      <c r="H76" s="8"/>
      <c r="I76" s="8"/>
      <c r="J76" s="8"/>
      <c r="K76" s="8"/>
      <c r="L76" s="9">
        <f>IF(C76="","",IF(D76="","区分を選ぶ",IF(COUNTIF($C$5:$C$204,C76)&gt;1,"同じ名前が2行ある",IF(AND(D76="委任状",E76=""),"代理人の名前が無い",IF(AND(D76="書面表決",COUNTA(F76:K76)=0),"賛否が無い",IF(AND(D76&lt;&gt;"書面表決",COUNTA(F76:K76)&gt;0),"書面表決の人だけ賛否を入れる",""))))))</f>
      </c>
    </row>
    <row r="77" ht="20" customHeight="1" spans="1:12" x14ac:dyDescent="0.25">
      <c r="A77" s="6">
        <f>IF(C77="","",ROW()-4)</f>
      </c>
      <c r="B77" s="12"/>
      <c r="C77" s="12"/>
      <c r="D77" s="8"/>
      <c r="E77" s="12"/>
      <c r="F77" s="8"/>
      <c r="G77" s="8"/>
      <c r="H77" s="8"/>
      <c r="I77" s="8"/>
      <c r="J77" s="8"/>
      <c r="K77" s="8"/>
      <c r="L77" s="9">
        <f>IF(C77="","",IF(D77="","区分を選ぶ",IF(COUNTIF($C$5:$C$204,C77)&gt;1,"同じ名前が2行ある",IF(AND(D77="委任状",E77=""),"代理人の名前が無い",IF(AND(D77="書面表決",COUNTA(F77:K77)=0),"賛否が無い",IF(AND(D77&lt;&gt;"書面表決",COUNTA(F77:K77)&gt;0),"書面表決の人だけ賛否を入れる",""))))))</f>
      </c>
    </row>
    <row r="78" ht="20" customHeight="1" spans="1:12" x14ac:dyDescent="0.25">
      <c r="A78" s="6">
        <f>IF(C78="","",ROW()-4)</f>
      </c>
      <c r="B78" s="12"/>
      <c r="C78" s="12"/>
      <c r="D78" s="8"/>
      <c r="E78" s="12"/>
      <c r="F78" s="8"/>
      <c r="G78" s="8"/>
      <c r="H78" s="8"/>
      <c r="I78" s="8"/>
      <c r="J78" s="8"/>
      <c r="K78" s="8"/>
      <c r="L78" s="9">
        <f>IF(C78="","",IF(D78="","区分を選ぶ",IF(COUNTIF($C$5:$C$204,C78)&gt;1,"同じ名前が2行ある",IF(AND(D78="委任状",E78=""),"代理人の名前が無い",IF(AND(D78="書面表決",COUNTA(F78:K78)=0),"賛否が無い",IF(AND(D78&lt;&gt;"書面表決",COUNTA(F78:K78)&gt;0),"書面表決の人だけ賛否を入れる",""))))))</f>
      </c>
    </row>
    <row r="79" ht="20" customHeight="1" spans="1:12" x14ac:dyDescent="0.25">
      <c r="A79" s="6">
        <f>IF(C79="","",ROW()-4)</f>
      </c>
      <c r="B79" s="12"/>
      <c r="C79" s="12"/>
      <c r="D79" s="8"/>
      <c r="E79" s="12"/>
      <c r="F79" s="8"/>
      <c r="G79" s="8"/>
      <c r="H79" s="8"/>
      <c r="I79" s="8"/>
      <c r="J79" s="8"/>
      <c r="K79" s="8"/>
      <c r="L79" s="9">
        <f>IF(C79="","",IF(D79="","区分を選ぶ",IF(COUNTIF($C$5:$C$204,C79)&gt;1,"同じ名前が2行ある",IF(AND(D79="委任状",E79=""),"代理人の名前が無い",IF(AND(D79="書面表決",COUNTA(F79:K79)=0),"賛否が無い",IF(AND(D79&lt;&gt;"書面表決",COUNTA(F79:K79)&gt;0),"書面表決の人だけ賛否を入れる",""))))))</f>
      </c>
    </row>
    <row r="80" ht="20" customHeight="1" spans="1:12" x14ac:dyDescent="0.25">
      <c r="A80" s="6">
        <f>IF(C80="","",ROW()-4)</f>
      </c>
      <c r="B80" s="12"/>
      <c r="C80" s="12"/>
      <c r="D80" s="8"/>
      <c r="E80" s="12"/>
      <c r="F80" s="8"/>
      <c r="G80" s="8"/>
      <c r="H80" s="8"/>
      <c r="I80" s="8"/>
      <c r="J80" s="8"/>
      <c r="K80" s="8"/>
      <c r="L80" s="9">
        <f>IF(C80="","",IF(D80="","区分を選ぶ",IF(COUNTIF($C$5:$C$204,C80)&gt;1,"同じ名前が2行ある",IF(AND(D80="委任状",E80=""),"代理人の名前が無い",IF(AND(D80="書面表決",COUNTA(F80:K80)=0),"賛否が無い",IF(AND(D80&lt;&gt;"書面表決",COUNTA(F80:K80)&gt;0),"書面表決の人だけ賛否を入れる",""))))))</f>
      </c>
    </row>
    <row r="81" ht="20" customHeight="1" spans="1:12" x14ac:dyDescent="0.25">
      <c r="A81" s="6">
        <f>IF(C81="","",ROW()-4)</f>
      </c>
      <c r="B81" s="12"/>
      <c r="C81" s="12"/>
      <c r="D81" s="8"/>
      <c r="E81" s="12"/>
      <c r="F81" s="8"/>
      <c r="G81" s="8"/>
      <c r="H81" s="8"/>
      <c r="I81" s="8"/>
      <c r="J81" s="8"/>
      <c r="K81" s="8"/>
      <c r="L81" s="9">
        <f>IF(C81="","",IF(D81="","区分を選ぶ",IF(COUNTIF($C$5:$C$204,C81)&gt;1,"同じ名前が2行ある",IF(AND(D81="委任状",E81=""),"代理人の名前が無い",IF(AND(D81="書面表決",COUNTA(F81:K81)=0),"賛否が無い",IF(AND(D81&lt;&gt;"書面表決",COUNTA(F81:K81)&gt;0),"書面表決の人だけ賛否を入れる",""))))))</f>
      </c>
    </row>
    <row r="82" ht="20" customHeight="1" spans="1:12" x14ac:dyDescent="0.25">
      <c r="A82" s="6">
        <f>IF(C82="","",ROW()-4)</f>
      </c>
      <c r="B82" s="12"/>
      <c r="C82" s="12"/>
      <c r="D82" s="8"/>
      <c r="E82" s="12"/>
      <c r="F82" s="8"/>
      <c r="G82" s="8"/>
      <c r="H82" s="8"/>
      <c r="I82" s="8"/>
      <c r="J82" s="8"/>
      <c r="K82" s="8"/>
      <c r="L82" s="9">
        <f>IF(C82="","",IF(D82="","区分を選ぶ",IF(COUNTIF($C$5:$C$204,C82)&gt;1,"同じ名前が2行ある",IF(AND(D82="委任状",E82=""),"代理人の名前が無い",IF(AND(D82="書面表決",COUNTA(F82:K82)=0),"賛否が無い",IF(AND(D82&lt;&gt;"書面表決",COUNTA(F82:K82)&gt;0),"書面表決の人だけ賛否を入れる",""))))))</f>
      </c>
    </row>
    <row r="83" ht="20" customHeight="1" spans="1:12" x14ac:dyDescent="0.25">
      <c r="A83" s="6">
        <f>IF(C83="","",ROW()-4)</f>
      </c>
      <c r="B83" s="12"/>
      <c r="C83" s="12"/>
      <c r="D83" s="8"/>
      <c r="E83" s="12"/>
      <c r="F83" s="8"/>
      <c r="G83" s="8"/>
      <c r="H83" s="8"/>
      <c r="I83" s="8"/>
      <c r="J83" s="8"/>
      <c r="K83" s="8"/>
      <c r="L83" s="9">
        <f>IF(C83="","",IF(D83="","区分を選ぶ",IF(COUNTIF($C$5:$C$204,C83)&gt;1,"同じ名前が2行ある",IF(AND(D83="委任状",E83=""),"代理人の名前が無い",IF(AND(D83="書面表決",COUNTA(F83:K83)=0),"賛否が無い",IF(AND(D83&lt;&gt;"書面表決",COUNTA(F83:K83)&gt;0),"書面表決の人だけ賛否を入れる",""))))))</f>
      </c>
    </row>
    <row r="84" ht="20" customHeight="1" spans="1:12" x14ac:dyDescent="0.25">
      <c r="A84" s="6">
        <f>IF(C84="","",ROW()-4)</f>
      </c>
      <c r="B84" s="12"/>
      <c r="C84" s="12"/>
      <c r="D84" s="8"/>
      <c r="E84" s="12"/>
      <c r="F84" s="8"/>
      <c r="G84" s="8"/>
      <c r="H84" s="8"/>
      <c r="I84" s="8"/>
      <c r="J84" s="8"/>
      <c r="K84" s="8"/>
      <c r="L84" s="9">
        <f>IF(C84="","",IF(D84="","区分を選ぶ",IF(COUNTIF($C$5:$C$204,C84)&gt;1,"同じ名前が2行ある",IF(AND(D84="委任状",E84=""),"代理人の名前が無い",IF(AND(D84="書面表決",COUNTA(F84:K84)=0),"賛否が無い",IF(AND(D84&lt;&gt;"書面表決",COUNTA(F84:K84)&gt;0),"書面表決の人だけ賛否を入れる",""))))))</f>
      </c>
    </row>
    <row r="85" ht="20" customHeight="1" spans="1:12" x14ac:dyDescent="0.25">
      <c r="A85" s="6">
        <f>IF(C85="","",ROW()-4)</f>
      </c>
      <c r="B85" s="12"/>
      <c r="C85" s="12"/>
      <c r="D85" s="8"/>
      <c r="E85" s="12"/>
      <c r="F85" s="8"/>
      <c r="G85" s="8"/>
      <c r="H85" s="8"/>
      <c r="I85" s="8"/>
      <c r="J85" s="8"/>
      <c r="K85" s="8"/>
      <c r="L85" s="9">
        <f>IF(C85="","",IF(D85="","区分を選ぶ",IF(COUNTIF($C$5:$C$204,C85)&gt;1,"同じ名前が2行ある",IF(AND(D85="委任状",E85=""),"代理人の名前が無い",IF(AND(D85="書面表決",COUNTA(F85:K85)=0),"賛否が無い",IF(AND(D85&lt;&gt;"書面表決",COUNTA(F85:K85)&gt;0),"書面表決の人だけ賛否を入れる",""))))))</f>
      </c>
    </row>
    <row r="86" ht="20" customHeight="1" spans="1:12" x14ac:dyDescent="0.25">
      <c r="A86" s="6">
        <f>IF(C86="","",ROW()-4)</f>
      </c>
      <c r="B86" s="12"/>
      <c r="C86" s="12"/>
      <c r="D86" s="8"/>
      <c r="E86" s="12"/>
      <c r="F86" s="8"/>
      <c r="G86" s="8"/>
      <c r="H86" s="8"/>
      <c r="I86" s="8"/>
      <c r="J86" s="8"/>
      <c r="K86" s="8"/>
      <c r="L86" s="9">
        <f>IF(C86="","",IF(D86="","区分を選ぶ",IF(COUNTIF($C$5:$C$204,C86)&gt;1,"同じ名前が2行ある",IF(AND(D86="委任状",E86=""),"代理人の名前が無い",IF(AND(D86="書面表決",COUNTA(F86:K86)=0),"賛否が無い",IF(AND(D86&lt;&gt;"書面表決",COUNTA(F86:K86)&gt;0),"書面表決の人だけ賛否を入れる",""))))))</f>
      </c>
    </row>
    <row r="87" ht="20" customHeight="1" spans="1:12" x14ac:dyDescent="0.25">
      <c r="A87" s="6">
        <f>IF(C87="","",ROW()-4)</f>
      </c>
      <c r="B87" s="12"/>
      <c r="C87" s="12"/>
      <c r="D87" s="8"/>
      <c r="E87" s="12"/>
      <c r="F87" s="8"/>
      <c r="G87" s="8"/>
      <c r="H87" s="8"/>
      <c r="I87" s="8"/>
      <c r="J87" s="8"/>
      <c r="K87" s="8"/>
      <c r="L87" s="9">
        <f>IF(C87="","",IF(D87="","区分を選ぶ",IF(COUNTIF($C$5:$C$204,C87)&gt;1,"同じ名前が2行ある",IF(AND(D87="委任状",E87=""),"代理人の名前が無い",IF(AND(D87="書面表決",COUNTA(F87:K87)=0),"賛否が無い",IF(AND(D87&lt;&gt;"書面表決",COUNTA(F87:K87)&gt;0),"書面表決の人だけ賛否を入れる",""))))))</f>
      </c>
    </row>
    <row r="88" ht="20" customHeight="1" spans="1:12" x14ac:dyDescent="0.25">
      <c r="A88" s="6">
        <f>IF(C88="","",ROW()-4)</f>
      </c>
      <c r="B88" s="12"/>
      <c r="C88" s="12"/>
      <c r="D88" s="8"/>
      <c r="E88" s="12"/>
      <c r="F88" s="8"/>
      <c r="G88" s="8"/>
      <c r="H88" s="8"/>
      <c r="I88" s="8"/>
      <c r="J88" s="8"/>
      <c r="K88" s="8"/>
      <c r="L88" s="9">
        <f>IF(C88="","",IF(D88="","区分を選ぶ",IF(COUNTIF($C$5:$C$204,C88)&gt;1,"同じ名前が2行ある",IF(AND(D88="委任状",E88=""),"代理人の名前が無い",IF(AND(D88="書面表決",COUNTA(F88:K88)=0),"賛否が無い",IF(AND(D88&lt;&gt;"書面表決",COUNTA(F88:K88)&gt;0),"書面表決の人だけ賛否を入れる",""))))))</f>
      </c>
    </row>
    <row r="89" ht="20" customHeight="1" spans="1:12" x14ac:dyDescent="0.25">
      <c r="A89" s="6">
        <f>IF(C89="","",ROW()-4)</f>
      </c>
      <c r="B89" s="12"/>
      <c r="C89" s="12"/>
      <c r="D89" s="8"/>
      <c r="E89" s="12"/>
      <c r="F89" s="8"/>
      <c r="G89" s="8"/>
      <c r="H89" s="8"/>
      <c r="I89" s="8"/>
      <c r="J89" s="8"/>
      <c r="K89" s="8"/>
      <c r="L89" s="9">
        <f>IF(C89="","",IF(D89="","区分を選ぶ",IF(COUNTIF($C$5:$C$204,C89)&gt;1,"同じ名前が2行ある",IF(AND(D89="委任状",E89=""),"代理人の名前が無い",IF(AND(D89="書面表決",COUNTA(F89:K89)=0),"賛否が無い",IF(AND(D89&lt;&gt;"書面表決",COUNTA(F89:K89)&gt;0),"書面表決の人だけ賛否を入れる",""))))))</f>
      </c>
    </row>
    <row r="90" ht="20" customHeight="1" spans="1:12" x14ac:dyDescent="0.25">
      <c r="A90" s="6">
        <f>IF(C90="","",ROW()-4)</f>
      </c>
      <c r="B90" s="12"/>
      <c r="C90" s="12"/>
      <c r="D90" s="8"/>
      <c r="E90" s="12"/>
      <c r="F90" s="8"/>
      <c r="G90" s="8"/>
      <c r="H90" s="8"/>
      <c r="I90" s="8"/>
      <c r="J90" s="8"/>
      <c r="K90" s="8"/>
      <c r="L90" s="9">
        <f>IF(C90="","",IF(D90="","区分を選ぶ",IF(COUNTIF($C$5:$C$204,C90)&gt;1,"同じ名前が2行ある",IF(AND(D90="委任状",E90=""),"代理人の名前が無い",IF(AND(D90="書面表決",COUNTA(F90:K90)=0),"賛否が無い",IF(AND(D90&lt;&gt;"書面表決",COUNTA(F90:K90)&gt;0),"書面表決の人だけ賛否を入れる",""))))))</f>
      </c>
    </row>
    <row r="91" ht="20" customHeight="1" spans="1:12" x14ac:dyDescent="0.25">
      <c r="A91" s="6">
        <f>IF(C91="","",ROW()-4)</f>
      </c>
      <c r="B91" s="12"/>
      <c r="C91" s="12"/>
      <c r="D91" s="8"/>
      <c r="E91" s="12"/>
      <c r="F91" s="8"/>
      <c r="G91" s="8"/>
      <c r="H91" s="8"/>
      <c r="I91" s="8"/>
      <c r="J91" s="8"/>
      <c r="K91" s="8"/>
      <c r="L91" s="9">
        <f>IF(C91="","",IF(D91="","区分を選ぶ",IF(COUNTIF($C$5:$C$204,C91)&gt;1,"同じ名前が2行ある",IF(AND(D91="委任状",E91=""),"代理人の名前が無い",IF(AND(D91="書面表決",COUNTA(F91:K91)=0),"賛否が無い",IF(AND(D91&lt;&gt;"書面表決",COUNTA(F91:K91)&gt;0),"書面表決の人だけ賛否を入れる",""))))))</f>
      </c>
    </row>
    <row r="92" ht="20" customHeight="1" spans="1:12" x14ac:dyDescent="0.25">
      <c r="A92" s="6">
        <f>IF(C92="","",ROW()-4)</f>
      </c>
      <c r="B92" s="12"/>
      <c r="C92" s="12"/>
      <c r="D92" s="8"/>
      <c r="E92" s="12"/>
      <c r="F92" s="8"/>
      <c r="G92" s="8"/>
      <c r="H92" s="8"/>
      <c r="I92" s="8"/>
      <c r="J92" s="8"/>
      <c r="K92" s="8"/>
      <c r="L92" s="9">
        <f>IF(C92="","",IF(D92="","区分を選ぶ",IF(COUNTIF($C$5:$C$204,C92)&gt;1,"同じ名前が2行ある",IF(AND(D92="委任状",E92=""),"代理人の名前が無い",IF(AND(D92="書面表決",COUNTA(F92:K92)=0),"賛否が無い",IF(AND(D92&lt;&gt;"書面表決",COUNTA(F92:K92)&gt;0),"書面表決の人だけ賛否を入れる",""))))))</f>
      </c>
    </row>
    <row r="93" ht="20" customHeight="1" spans="1:12" x14ac:dyDescent="0.25">
      <c r="A93" s="6">
        <f>IF(C93="","",ROW()-4)</f>
      </c>
      <c r="B93" s="12"/>
      <c r="C93" s="12"/>
      <c r="D93" s="8"/>
      <c r="E93" s="12"/>
      <c r="F93" s="8"/>
      <c r="G93" s="8"/>
      <c r="H93" s="8"/>
      <c r="I93" s="8"/>
      <c r="J93" s="8"/>
      <c r="K93" s="8"/>
      <c r="L93" s="9">
        <f>IF(C93="","",IF(D93="","区分を選ぶ",IF(COUNTIF($C$5:$C$204,C93)&gt;1,"同じ名前が2行ある",IF(AND(D93="委任状",E93=""),"代理人の名前が無い",IF(AND(D93="書面表決",COUNTA(F93:K93)=0),"賛否が無い",IF(AND(D93&lt;&gt;"書面表決",COUNTA(F93:K93)&gt;0),"書面表決の人だけ賛否を入れる",""))))))</f>
      </c>
    </row>
    <row r="94" ht="20" customHeight="1" spans="1:12" x14ac:dyDescent="0.25">
      <c r="A94" s="6">
        <f>IF(C94="","",ROW()-4)</f>
      </c>
      <c r="B94" s="12"/>
      <c r="C94" s="12"/>
      <c r="D94" s="8"/>
      <c r="E94" s="12"/>
      <c r="F94" s="8"/>
      <c r="G94" s="8"/>
      <c r="H94" s="8"/>
      <c r="I94" s="8"/>
      <c r="J94" s="8"/>
      <c r="K94" s="8"/>
      <c r="L94" s="9">
        <f>IF(C94="","",IF(D94="","区分を選ぶ",IF(COUNTIF($C$5:$C$204,C94)&gt;1,"同じ名前が2行ある",IF(AND(D94="委任状",E94=""),"代理人の名前が無い",IF(AND(D94="書面表決",COUNTA(F94:K94)=0),"賛否が無い",IF(AND(D94&lt;&gt;"書面表決",COUNTA(F94:K94)&gt;0),"書面表決の人だけ賛否を入れる",""))))))</f>
      </c>
    </row>
    <row r="95" ht="20" customHeight="1" spans="1:12" x14ac:dyDescent="0.25">
      <c r="A95" s="6">
        <f>IF(C95="","",ROW()-4)</f>
      </c>
      <c r="B95" s="12"/>
      <c r="C95" s="12"/>
      <c r="D95" s="8"/>
      <c r="E95" s="12"/>
      <c r="F95" s="8"/>
      <c r="G95" s="8"/>
      <c r="H95" s="8"/>
      <c r="I95" s="8"/>
      <c r="J95" s="8"/>
      <c r="K95" s="8"/>
      <c r="L95" s="9">
        <f>IF(C95="","",IF(D95="","区分を選ぶ",IF(COUNTIF($C$5:$C$204,C95)&gt;1,"同じ名前が2行ある",IF(AND(D95="委任状",E95=""),"代理人の名前が無い",IF(AND(D95="書面表決",COUNTA(F95:K95)=0),"賛否が無い",IF(AND(D95&lt;&gt;"書面表決",COUNTA(F95:K95)&gt;0),"書面表決の人だけ賛否を入れる",""))))))</f>
      </c>
    </row>
    <row r="96" ht="20" customHeight="1" spans="1:12" x14ac:dyDescent="0.25">
      <c r="A96" s="6">
        <f>IF(C96="","",ROW()-4)</f>
      </c>
      <c r="B96" s="12"/>
      <c r="C96" s="12"/>
      <c r="D96" s="8"/>
      <c r="E96" s="12"/>
      <c r="F96" s="8"/>
      <c r="G96" s="8"/>
      <c r="H96" s="8"/>
      <c r="I96" s="8"/>
      <c r="J96" s="8"/>
      <c r="K96" s="8"/>
      <c r="L96" s="9">
        <f>IF(C96="","",IF(D96="","区分を選ぶ",IF(COUNTIF($C$5:$C$204,C96)&gt;1,"同じ名前が2行ある",IF(AND(D96="委任状",E96=""),"代理人の名前が無い",IF(AND(D96="書面表決",COUNTA(F96:K96)=0),"賛否が無い",IF(AND(D96&lt;&gt;"書面表決",COUNTA(F96:K96)&gt;0),"書面表決の人だけ賛否を入れる",""))))))</f>
      </c>
    </row>
    <row r="97" ht="20" customHeight="1" spans="1:12" x14ac:dyDescent="0.25">
      <c r="A97" s="6">
        <f>IF(C97="","",ROW()-4)</f>
      </c>
      <c r="B97" s="12"/>
      <c r="C97" s="12"/>
      <c r="D97" s="8"/>
      <c r="E97" s="12"/>
      <c r="F97" s="8"/>
      <c r="G97" s="8"/>
      <c r="H97" s="8"/>
      <c r="I97" s="8"/>
      <c r="J97" s="8"/>
      <c r="K97" s="8"/>
      <c r="L97" s="9">
        <f>IF(C97="","",IF(D97="","区分を選ぶ",IF(COUNTIF($C$5:$C$204,C97)&gt;1,"同じ名前が2行ある",IF(AND(D97="委任状",E97=""),"代理人の名前が無い",IF(AND(D97="書面表決",COUNTA(F97:K97)=0),"賛否が無い",IF(AND(D97&lt;&gt;"書面表決",COUNTA(F97:K97)&gt;0),"書面表決の人だけ賛否を入れる",""))))))</f>
      </c>
    </row>
    <row r="98" ht="20" customHeight="1" spans="1:12" x14ac:dyDescent="0.25">
      <c r="A98" s="6">
        <f>IF(C98="","",ROW()-4)</f>
      </c>
      <c r="B98" s="12"/>
      <c r="C98" s="12"/>
      <c r="D98" s="8"/>
      <c r="E98" s="12"/>
      <c r="F98" s="8"/>
      <c r="G98" s="8"/>
      <c r="H98" s="8"/>
      <c r="I98" s="8"/>
      <c r="J98" s="8"/>
      <c r="K98" s="8"/>
      <c r="L98" s="9">
        <f>IF(C98="","",IF(D98="","区分を選ぶ",IF(COUNTIF($C$5:$C$204,C98)&gt;1,"同じ名前が2行ある",IF(AND(D98="委任状",E98=""),"代理人の名前が無い",IF(AND(D98="書面表決",COUNTA(F98:K98)=0),"賛否が無い",IF(AND(D98&lt;&gt;"書面表決",COUNTA(F98:K98)&gt;0),"書面表決の人だけ賛否を入れる",""))))))</f>
      </c>
    </row>
    <row r="99" ht="20" customHeight="1" spans="1:12" x14ac:dyDescent="0.25">
      <c r="A99" s="6">
        <f>IF(C99="","",ROW()-4)</f>
      </c>
      <c r="B99" s="12"/>
      <c r="C99" s="12"/>
      <c r="D99" s="8"/>
      <c r="E99" s="12"/>
      <c r="F99" s="8"/>
      <c r="G99" s="8"/>
      <c r="H99" s="8"/>
      <c r="I99" s="8"/>
      <c r="J99" s="8"/>
      <c r="K99" s="8"/>
      <c r="L99" s="9">
        <f>IF(C99="","",IF(D99="","区分を選ぶ",IF(COUNTIF($C$5:$C$204,C99)&gt;1,"同じ名前が2行ある",IF(AND(D99="委任状",E99=""),"代理人の名前が無い",IF(AND(D99="書面表決",COUNTA(F99:K99)=0),"賛否が無い",IF(AND(D99&lt;&gt;"書面表決",COUNTA(F99:K99)&gt;0),"書面表決の人だけ賛否を入れる",""))))))</f>
      </c>
    </row>
    <row r="100" ht="20" customHeight="1" spans="1:12" x14ac:dyDescent="0.25">
      <c r="A100" s="6">
        <f>IF(C100="","",ROW()-4)</f>
      </c>
      <c r="B100" s="12"/>
      <c r="C100" s="12"/>
      <c r="D100" s="8"/>
      <c r="E100" s="12"/>
      <c r="F100" s="8"/>
      <c r="G100" s="8"/>
      <c r="H100" s="8"/>
      <c r="I100" s="8"/>
      <c r="J100" s="8"/>
      <c r="K100" s="8"/>
      <c r="L100" s="9">
        <f>IF(C100="","",IF(D100="","区分を選ぶ",IF(COUNTIF($C$5:$C$204,C100)&gt;1,"同じ名前が2行ある",IF(AND(D100="委任状",E100=""),"代理人の名前が無い",IF(AND(D100="書面表決",COUNTA(F100:K100)=0),"賛否が無い",IF(AND(D100&lt;&gt;"書面表決",COUNTA(F100:K100)&gt;0),"書面表決の人だけ賛否を入れる",""))))))</f>
      </c>
    </row>
    <row r="101" ht="20" customHeight="1" spans="1:12" x14ac:dyDescent="0.25">
      <c r="A101" s="6">
        <f>IF(C101="","",ROW()-4)</f>
      </c>
      <c r="B101" s="12"/>
      <c r="C101" s="12"/>
      <c r="D101" s="8"/>
      <c r="E101" s="12"/>
      <c r="F101" s="8"/>
      <c r="G101" s="8"/>
      <c r="H101" s="8"/>
      <c r="I101" s="8"/>
      <c r="J101" s="8"/>
      <c r="K101" s="8"/>
      <c r="L101" s="9">
        <f>IF(C101="","",IF(D101="","区分を選ぶ",IF(COUNTIF($C$5:$C$204,C101)&gt;1,"同じ名前が2行ある",IF(AND(D101="委任状",E101=""),"代理人の名前が無い",IF(AND(D101="書面表決",COUNTA(F101:K101)=0),"賛否が無い",IF(AND(D101&lt;&gt;"書面表決",COUNTA(F101:K101)&gt;0),"書面表決の人だけ賛否を入れる",""))))))</f>
      </c>
    </row>
    <row r="102" ht="20" customHeight="1" spans="1:12" x14ac:dyDescent="0.25">
      <c r="A102" s="6">
        <f>IF(C102="","",ROW()-4)</f>
      </c>
      <c r="B102" s="12"/>
      <c r="C102" s="12"/>
      <c r="D102" s="8"/>
      <c r="E102" s="12"/>
      <c r="F102" s="8"/>
      <c r="G102" s="8"/>
      <c r="H102" s="8"/>
      <c r="I102" s="8"/>
      <c r="J102" s="8"/>
      <c r="K102" s="8"/>
      <c r="L102" s="9">
        <f>IF(C102="","",IF(D102="","区分を選ぶ",IF(COUNTIF($C$5:$C$204,C102)&gt;1,"同じ名前が2行ある",IF(AND(D102="委任状",E102=""),"代理人の名前が無い",IF(AND(D102="書面表決",COUNTA(F102:K102)=0),"賛否が無い",IF(AND(D102&lt;&gt;"書面表決",COUNTA(F102:K102)&gt;0),"書面表決の人だけ賛否を入れる",""))))))</f>
      </c>
    </row>
    <row r="103" ht="20" customHeight="1" spans="1:12" x14ac:dyDescent="0.25">
      <c r="A103" s="6">
        <f>IF(C103="","",ROW()-4)</f>
      </c>
      <c r="B103" s="12"/>
      <c r="C103" s="12"/>
      <c r="D103" s="8"/>
      <c r="E103" s="12"/>
      <c r="F103" s="8"/>
      <c r="G103" s="8"/>
      <c r="H103" s="8"/>
      <c r="I103" s="8"/>
      <c r="J103" s="8"/>
      <c r="K103" s="8"/>
      <c r="L103" s="9">
        <f>IF(C103="","",IF(D103="","区分を選ぶ",IF(COUNTIF($C$5:$C$204,C103)&gt;1,"同じ名前が2行ある",IF(AND(D103="委任状",E103=""),"代理人の名前が無い",IF(AND(D103="書面表決",COUNTA(F103:K103)=0),"賛否が無い",IF(AND(D103&lt;&gt;"書面表決",COUNTA(F103:K103)&gt;0),"書面表決の人だけ賛否を入れる",""))))))</f>
      </c>
    </row>
    <row r="104" ht="20" customHeight="1" spans="1:12" x14ac:dyDescent="0.25">
      <c r="A104" s="6">
        <f>IF(C104="","",ROW()-4)</f>
      </c>
      <c r="B104" s="12"/>
      <c r="C104" s="12"/>
      <c r="D104" s="8"/>
      <c r="E104" s="12"/>
      <c r="F104" s="8"/>
      <c r="G104" s="8"/>
      <c r="H104" s="8"/>
      <c r="I104" s="8"/>
      <c r="J104" s="8"/>
      <c r="K104" s="8"/>
      <c r="L104" s="9">
        <f>IF(C104="","",IF(D104="","区分を選ぶ",IF(COUNTIF($C$5:$C$204,C104)&gt;1,"同じ名前が2行ある",IF(AND(D104="委任状",E104=""),"代理人の名前が無い",IF(AND(D104="書面表決",COUNTA(F104:K104)=0),"賛否が無い",IF(AND(D104&lt;&gt;"書面表決",COUNTA(F104:K104)&gt;0),"書面表決の人だけ賛否を入れる",""))))))</f>
      </c>
    </row>
    <row r="105" ht="20" customHeight="1" spans="1:12" x14ac:dyDescent="0.25">
      <c r="A105" s="6">
        <f>IF(C105="","",ROW()-4)</f>
      </c>
      <c r="B105" s="12"/>
      <c r="C105" s="12"/>
      <c r="D105" s="8"/>
      <c r="E105" s="12"/>
      <c r="F105" s="8"/>
      <c r="G105" s="8"/>
      <c r="H105" s="8"/>
      <c r="I105" s="8"/>
      <c r="J105" s="8"/>
      <c r="K105" s="8"/>
      <c r="L105" s="9">
        <f>IF(C105="","",IF(D105="","区分を選ぶ",IF(COUNTIF($C$5:$C$204,C105)&gt;1,"同じ名前が2行ある",IF(AND(D105="委任状",E105=""),"代理人の名前が無い",IF(AND(D105="書面表決",COUNTA(F105:K105)=0),"賛否が無い",IF(AND(D105&lt;&gt;"書面表決",COUNTA(F105:K105)&gt;0),"書面表決の人だけ賛否を入れる",""))))))</f>
      </c>
    </row>
    <row r="106" ht="20" customHeight="1" spans="1:12" x14ac:dyDescent="0.25">
      <c r="A106" s="6">
        <f>IF(C106="","",ROW()-4)</f>
      </c>
      <c r="B106" s="12"/>
      <c r="C106" s="12"/>
      <c r="D106" s="8"/>
      <c r="E106" s="12"/>
      <c r="F106" s="8"/>
      <c r="G106" s="8"/>
      <c r="H106" s="8"/>
      <c r="I106" s="8"/>
      <c r="J106" s="8"/>
      <c r="K106" s="8"/>
      <c r="L106" s="9">
        <f>IF(C106="","",IF(D106="","区分を選ぶ",IF(COUNTIF($C$5:$C$204,C106)&gt;1,"同じ名前が2行ある",IF(AND(D106="委任状",E106=""),"代理人の名前が無い",IF(AND(D106="書面表決",COUNTA(F106:K106)=0),"賛否が無い",IF(AND(D106&lt;&gt;"書面表決",COUNTA(F106:K106)&gt;0),"書面表決の人だけ賛否を入れる",""))))))</f>
      </c>
    </row>
    <row r="107" ht="20" customHeight="1" spans="1:12" x14ac:dyDescent="0.25">
      <c r="A107" s="6">
        <f>IF(C107="","",ROW()-4)</f>
      </c>
      <c r="B107" s="12"/>
      <c r="C107" s="12"/>
      <c r="D107" s="8"/>
      <c r="E107" s="12"/>
      <c r="F107" s="8"/>
      <c r="G107" s="8"/>
      <c r="H107" s="8"/>
      <c r="I107" s="8"/>
      <c r="J107" s="8"/>
      <c r="K107" s="8"/>
      <c r="L107" s="9">
        <f>IF(C107="","",IF(D107="","区分を選ぶ",IF(COUNTIF($C$5:$C$204,C107)&gt;1,"同じ名前が2行ある",IF(AND(D107="委任状",E107=""),"代理人の名前が無い",IF(AND(D107="書面表決",COUNTA(F107:K107)=0),"賛否が無い",IF(AND(D107&lt;&gt;"書面表決",COUNTA(F107:K107)&gt;0),"書面表決の人だけ賛否を入れる",""))))))</f>
      </c>
    </row>
    <row r="108" ht="20" customHeight="1" spans="1:12" x14ac:dyDescent="0.25">
      <c r="A108" s="6">
        <f>IF(C108="","",ROW()-4)</f>
      </c>
      <c r="B108" s="12"/>
      <c r="C108" s="12"/>
      <c r="D108" s="8"/>
      <c r="E108" s="12"/>
      <c r="F108" s="8"/>
      <c r="G108" s="8"/>
      <c r="H108" s="8"/>
      <c r="I108" s="8"/>
      <c r="J108" s="8"/>
      <c r="K108" s="8"/>
      <c r="L108" s="9">
        <f>IF(C108="","",IF(D108="","区分を選ぶ",IF(COUNTIF($C$5:$C$204,C108)&gt;1,"同じ名前が2行ある",IF(AND(D108="委任状",E108=""),"代理人の名前が無い",IF(AND(D108="書面表決",COUNTA(F108:K108)=0),"賛否が無い",IF(AND(D108&lt;&gt;"書面表決",COUNTA(F108:K108)&gt;0),"書面表決の人だけ賛否を入れる",""))))))</f>
      </c>
    </row>
    <row r="109" ht="20" customHeight="1" spans="1:12" x14ac:dyDescent="0.25">
      <c r="A109" s="6">
        <f>IF(C109="","",ROW()-4)</f>
      </c>
      <c r="B109" s="12"/>
      <c r="C109" s="12"/>
      <c r="D109" s="8"/>
      <c r="E109" s="12"/>
      <c r="F109" s="8"/>
      <c r="G109" s="8"/>
      <c r="H109" s="8"/>
      <c r="I109" s="8"/>
      <c r="J109" s="8"/>
      <c r="K109" s="8"/>
      <c r="L109" s="9">
        <f>IF(C109="","",IF(D109="","区分を選ぶ",IF(COUNTIF($C$5:$C$204,C109)&gt;1,"同じ名前が2行ある",IF(AND(D109="委任状",E109=""),"代理人の名前が無い",IF(AND(D109="書面表決",COUNTA(F109:K109)=0),"賛否が無い",IF(AND(D109&lt;&gt;"書面表決",COUNTA(F109:K109)&gt;0),"書面表決の人だけ賛否を入れる",""))))))</f>
      </c>
    </row>
    <row r="110" ht="20" customHeight="1" spans="1:12" x14ac:dyDescent="0.25">
      <c r="A110" s="6">
        <f>IF(C110="","",ROW()-4)</f>
      </c>
      <c r="B110" s="12"/>
      <c r="C110" s="12"/>
      <c r="D110" s="8"/>
      <c r="E110" s="12"/>
      <c r="F110" s="8"/>
      <c r="G110" s="8"/>
      <c r="H110" s="8"/>
      <c r="I110" s="8"/>
      <c r="J110" s="8"/>
      <c r="K110" s="8"/>
      <c r="L110" s="9">
        <f>IF(C110="","",IF(D110="","区分を選ぶ",IF(COUNTIF($C$5:$C$204,C110)&gt;1,"同じ名前が2行ある",IF(AND(D110="委任状",E110=""),"代理人の名前が無い",IF(AND(D110="書面表決",COUNTA(F110:K110)=0),"賛否が無い",IF(AND(D110&lt;&gt;"書面表決",COUNTA(F110:K110)&gt;0),"書面表決の人だけ賛否を入れる",""))))))</f>
      </c>
    </row>
    <row r="111" ht="20" customHeight="1" spans="1:12" x14ac:dyDescent="0.25">
      <c r="A111" s="6">
        <f>IF(C111="","",ROW()-4)</f>
      </c>
      <c r="B111" s="12"/>
      <c r="C111" s="12"/>
      <c r="D111" s="8"/>
      <c r="E111" s="12"/>
      <c r="F111" s="8"/>
      <c r="G111" s="8"/>
      <c r="H111" s="8"/>
      <c r="I111" s="8"/>
      <c r="J111" s="8"/>
      <c r="K111" s="8"/>
      <c r="L111" s="9">
        <f>IF(C111="","",IF(D111="","区分を選ぶ",IF(COUNTIF($C$5:$C$204,C111)&gt;1,"同じ名前が2行ある",IF(AND(D111="委任状",E111=""),"代理人の名前が無い",IF(AND(D111="書面表決",COUNTA(F111:K111)=0),"賛否が無い",IF(AND(D111&lt;&gt;"書面表決",COUNTA(F111:K111)&gt;0),"書面表決の人だけ賛否を入れる",""))))))</f>
      </c>
    </row>
    <row r="112" ht="20" customHeight="1" spans="1:12" x14ac:dyDescent="0.25">
      <c r="A112" s="6">
        <f>IF(C112="","",ROW()-4)</f>
      </c>
      <c r="B112" s="12"/>
      <c r="C112" s="12"/>
      <c r="D112" s="8"/>
      <c r="E112" s="12"/>
      <c r="F112" s="8"/>
      <c r="G112" s="8"/>
      <c r="H112" s="8"/>
      <c r="I112" s="8"/>
      <c r="J112" s="8"/>
      <c r="K112" s="8"/>
      <c r="L112" s="9">
        <f>IF(C112="","",IF(D112="","区分を選ぶ",IF(COUNTIF($C$5:$C$204,C112)&gt;1,"同じ名前が2行ある",IF(AND(D112="委任状",E112=""),"代理人の名前が無い",IF(AND(D112="書面表決",COUNTA(F112:K112)=0),"賛否が無い",IF(AND(D112&lt;&gt;"書面表決",COUNTA(F112:K112)&gt;0),"書面表決の人だけ賛否を入れる",""))))))</f>
      </c>
    </row>
    <row r="113" ht="20" customHeight="1" spans="1:12" x14ac:dyDescent="0.25">
      <c r="A113" s="6">
        <f>IF(C113="","",ROW()-4)</f>
      </c>
      <c r="B113" s="12"/>
      <c r="C113" s="12"/>
      <c r="D113" s="8"/>
      <c r="E113" s="12"/>
      <c r="F113" s="8"/>
      <c r="G113" s="8"/>
      <c r="H113" s="8"/>
      <c r="I113" s="8"/>
      <c r="J113" s="8"/>
      <c r="K113" s="8"/>
      <c r="L113" s="9">
        <f>IF(C113="","",IF(D113="","区分を選ぶ",IF(COUNTIF($C$5:$C$204,C113)&gt;1,"同じ名前が2行ある",IF(AND(D113="委任状",E113=""),"代理人の名前が無い",IF(AND(D113="書面表決",COUNTA(F113:K113)=0),"賛否が無い",IF(AND(D113&lt;&gt;"書面表決",COUNTA(F113:K113)&gt;0),"書面表決の人だけ賛否を入れる",""))))))</f>
      </c>
    </row>
    <row r="114" ht="20" customHeight="1" spans="1:12" x14ac:dyDescent="0.25">
      <c r="A114" s="6">
        <f>IF(C114="","",ROW()-4)</f>
      </c>
      <c r="B114" s="12"/>
      <c r="C114" s="12"/>
      <c r="D114" s="8"/>
      <c r="E114" s="12"/>
      <c r="F114" s="8"/>
      <c r="G114" s="8"/>
      <c r="H114" s="8"/>
      <c r="I114" s="8"/>
      <c r="J114" s="8"/>
      <c r="K114" s="8"/>
      <c r="L114" s="9">
        <f>IF(C114="","",IF(D114="","区分を選ぶ",IF(COUNTIF($C$5:$C$204,C114)&gt;1,"同じ名前が2行ある",IF(AND(D114="委任状",E114=""),"代理人の名前が無い",IF(AND(D114="書面表決",COUNTA(F114:K114)=0),"賛否が無い",IF(AND(D114&lt;&gt;"書面表決",COUNTA(F114:K114)&gt;0),"書面表決の人だけ賛否を入れる",""))))))</f>
      </c>
    </row>
    <row r="115" ht="20" customHeight="1" spans="1:12" x14ac:dyDescent="0.25">
      <c r="A115" s="6">
        <f>IF(C115="","",ROW()-4)</f>
      </c>
      <c r="B115" s="12"/>
      <c r="C115" s="12"/>
      <c r="D115" s="8"/>
      <c r="E115" s="12"/>
      <c r="F115" s="8"/>
      <c r="G115" s="8"/>
      <c r="H115" s="8"/>
      <c r="I115" s="8"/>
      <c r="J115" s="8"/>
      <c r="K115" s="8"/>
      <c r="L115" s="9">
        <f>IF(C115="","",IF(D115="","区分を選ぶ",IF(COUNTIF($C$5:$C$204,C115)&gt;1,"同じ名前が2行ある",IF(AND(D115="委任状",E115=""),"代理人の名前が無い",IF(AND(D115="書面表決",COUNTA(F115:K115)=0),"賛否が無い",IF(AND(D115&lt;&gt;"書面表決",COUNTA(F115:K115)&gt;0),"書面表決の人だけ賛否を入れる",""))))))</f>
      </c>
    </row>
    <row r="116" ht="20" customHeight="1" spans="1:12" x14ac:dyDescent="0.25">
      <c r="A116" s="6">
        <f>IF(C116="","",ROW()-4)</f>
      </c>
      <c r="B116" s="12"/>
      <c r="C116" s="12"/>
      <c r="D116" s="8"/>
      <c r="E116" s="12"/>
      <c r="F116" s="8"/>
      <c r="G116" s="8"/>
      <c r="H116" s="8"/>
      <c r="I116" s="8"/>
      <c r="J116" s="8"/>
      <c r="K116" s="8"/>
      <c r="L116" s="9">
        <f>IF(C116="","",IF(D116="","区分を選ぶ",IF(COUNTIF($C$5:$C$204,C116)&gt;1,"同じ名前が2行ある",IF(AND(D116="委任状",E116=""),"代理人の名前が無い",IF(AND(D116="書面表決",COUNTA(F116:K116)=0),"賛否が無い",IF(AND(D116&lt;&gt;"書面表決",COUNTA(F116:K116)&gt;0),"書面表決の人だけ賛否を入れる",""))))))</f>
      </c>
    </row>
    <row r="117" ht="20" customHeight="1" spans="1:12" x14ac:dyDescent="0.25">
      <c r="A117" s="6">
        <f>IF(C117="","",ROW()-4)</f>
      </c>
      <c r="B117" s="12"/>
      <c r="C117" s="12"/>
      <c r="D117" s="8"/>
      <c r="E117" s="12"/>
      <c r="F117" s="8"/>
      <c r="G117" s="8"/>
      <c r="H117" s="8"/>
      <c r="I117" s="8"/>
      <c r="J117" s="8"/>
      <c r="K117" s="8"/>
      <c r="L117" s="9">
        <f>IF(C117="","",IF(D117="","区分を選ぶ",IF(COUNTIF($C$5:$C$204,C117)&gt;1,"同じ名前が2行ある",IF(AND(D117="委任状",E117=""),"代理人の名前が無い",IF(AND(D117="書面表決",COUNTA(F117:K117)=0),"賛否が無い",IF(AND(D117&lt;&gt;"書面表決",COUNTA(F117:K117)&gt;0),"書面表決の人だけ賛否を入れる",""))))))</f>
      </c>
    </row>
    <row r="118" ht="20" customHeight="1" spans="1:12" x14ac:dyDescent="0.25">
      <c r="A118" s="6">
        <f>IF(C118="","",ROW()-4)</f>
      </c>
      <c r="B118" s="12"/>
      <c r="C118" s="12"/>
      <c r="D118" s="8"/>
      <c r="E118" s="12"/>
      <c r="F118" s="8"/>
      <c r="G118" s="8"/>
      <c r="H118" s="8"/>
      <c r="I118" s="8"/>
      <c r="J118" s="8"/>
      <c r="K118" s="8"/>
      <c r="L118" s="9">
        <f>IF(C118="","",IF(D118="","区分を選ぶ",IF(COUNTIF($C$5:$C$204,C118)&gt;1,"同じ名前が2行ある",IF(AND(D118="委任状",E118=""),"代理人の名前が無い",IF(AND(D118="書面表決",COUNTA(F118:K118)=0),"賛否が無い",IF(AND(D118&lt;&gt;"書面表決",COUNTA(F118:K118)&gt;0),"書面表決の人だけ賛否を入れる",""))))))</f>
      </c>
    </row>
    <row r="119" ht="20" customHeight="1" spans="1:12" x14ac:dyDescent="0.25">
      <c r="A119" s="6">
        <f>IF(C119="","",ROW()-4)</f>
      </c>
      <c r="B119" s="12"/>
      <c r="C119" s="12"/>
      <c r="D119" s="8"/>
      <c r="E119" s="12"/>
      <c r="F119" s="8"/>
      <c r="G119" s="8"/>
      <c r="H119" s="8"/>
      <c r="I119" s="8"/>
      <c r="J119" s="8"/>
      <c r="K119" s="8"/>
      <c r="L119" s="9">
        <f>IF(C119="","",IF(D119="","区分を選ぶ",IF(COUNTIF($C$5:$C$204,C119)&gt;1,"同じ名前が2行ある",IF(AND(D119="委任状",E119=""),"代理人の名前が無い",IF(AND(D119="書面表決",COUNTA(F119:K119)=0),"賛否が無い",IF(AND(D119&lt;&gt;"書面表決",COUNTA(F119:K119)&gt;0),"書面表決の人だけ賛否を入れる",""))))))</f>
      </c>
    </row>
    <row r="120" ht="20" customHeight="1" spans="1:12" x14ac:dyDescent="0.25">
      <c r="A120" s="6">
        <f>IF(C120="","",ROW()-4)</f>
      </c>
      <c r="B120" s="12"/>
      <c r="C120" s="12"/>
      <c r="D120" s="8"/>
      <c r="E120" s="12"/>
      <c r="F120" s="8"/>
      <c r="G120" s="8"/>
      <c r="H120" s="8"/>
      <c r="I120" s="8"/>
      <c r="J120" s="8"/>
      <c r="K120" s="8"/>
      <c r="L120" s="9">
        <f>IF(C120="","",IF(D120="","区分を選ぶ",IF(COUNTIF($C$5:$C$204,C120)&gt;1,"同じ名前が2行ある",IF(AND(D120="委任状",E120=""),"代理人の名前が無い",IF(AND(D120="書面表決",COUNTA(F120:K120)=0),"賛否が無い",IF(AND(D120&lt;&gt;"書面表決",COUNTA(F120:K120)&gt;0),"書面表決の人だけ賛否を入れる",""))))))</f>
      </c>
    </row>
    <row r="121" ht="20" customHeight="1" spans="1:12" x14ac:dyDescent="0.25">
      <c r="A121" s="6">
        <f>IF(C121="","",ROW()-4)</f>
      </c>
      <c r="B121" s="12"/>
      <c r="C121" s="12"/>
      <c r="D121" s="8"/>
      <c r="E121" s="12"/>
      <c r="F121" s="8"/>
      <c r="G121" s="8"/>
      <c r="H121" s="8"/>
      <c r="I121" s="8"/>
      <c r="J121" s="8"/>
      <c r="K121" s="8"/>
      <c r="L121" s="9">
        <f>IF(C121="","",IF(D121="","区分を選ぶ",IF(COUNTIF($C$5:$C$204,C121)&gt;1,"同じ名前が2行ある",IF(AND(D121="委任状",E121=""),"代理人の名前が無い",IF(AND(D121="書面表決",COUNTA(F121:K121)=0),"賛否が無い",IF(AND(D121&lt;&gt;"書面表決",COUNTA(F121:K121)&gt;0),"書面表決の人だけ賛否を入れる",""))))))</f>
      </c>
    </row>
    <row r="122" ht="20" customHeight="1" spans="1:12" x14ac:dyDescent="0.25">
      <c r="A122" s="6">
        <f>IF(C122="","",ROW()-4)</f>
      </c>
      <c r="B122" s="12"/>
      <c r="C122" s="12"/>
      <c r="D122" s="8"/>
      <c r="E122" s="12"/>
      <c r="F122" s="8"/>
      <c r="G122" s="8"/>
      <c r="H122" s="8"/>
      <c r="I122" s="8"/>
      <c r="J122" s="8"/>
      <c r="K122" s="8"/>
      <c r="L122" s="9">
        <f>IF(C122="","",IF(D122="","区分を選ぶ",IF(COUNTIF($C$5:$C$204,C122)&gt;1,"同じ名前が2行ある",IF(AND(D122="委任状",E122=""),"代理人の名前が無い",IF(AND(D122="書面表決",COUNTA(F122:K122)=0),"賛否が無い",IF(AND(D122&lt;&gt;"書面表決",COUNTA(F122:K122)&gt;0),"書面表決の人だけ賛否を入れる",""))))))</f>
      </c>
    </row>
    <row r="123" ht="20" customHeight="1" spans="1:12" x14ac:dyDescent="0.25">
      <c r="A123" s="6">
        <f>IF(C123="","",ROW()-4)</f>
      </c>
      <c r="B123" s="12"/>
      <c r="C123" s="12"/>
      <c r="D123" s="8"/>
      <c r="E123" s="12"/>
      <c r="F123" s="8"/>
      <c r="G123" s="8"/>
      <c r="H123" s="8"/>
      <c r="I123" s="8"/>
      <c r="J123" s="8"/>
      <c r="K123" s="8"/>
      <c r="L123" s="9">
        <f>IF(C123="","",IF(D123="","区分を選ぶ",IF(COUNTIF($C$5:$C$204,C123)&gt;1,"同じ名前が2行ある",IF(AND(D123="委任状",E123=""),"代理人の名前が無い",IF(AND(D123="書面表決",COUNTA(F123:K123)=0),"賛否が無い",IF(AND(D123&lt;&gt;"書面表決",COUNTA(F123:K123)&gt;0),"書面表決の人だけ賛否を入れる",""))))))</f>
      </c>
    </row>
    <row r="124" ht="20" customHeight="1" spans="1:12" x14ac:dyDescent="0.25">
      <c r="A124" s="6">
        <f>IF(C124="","",ROW()-4)</f>
      </c>
      <c r="B124" s="12"/>
      <c r="C124" s="12"/>
      <c r="D124" s="8"/>
      <c r="E124" s="12"/>
      <c r="F124" s="8"/>
      <c r="G124" s="8"/>
      <c r="H124" s="8"/>
      <c r="I124" s="8"/>
      <c r="J124" s="8"/>
      <c r="K124" s="8"/>
      <c r="L124" s="9">
        <f>IF(C124="","",IF(D124="","区分を選ぶ",IF(COUNTIF($C$5:$C$204,C124)&gt;1,"同じ名前が2行ある",IF(AND(D124="委任状",E124=""),"代理人の名前が無い",IF(AND(D124="書面表決",COUNTA(F124:K124)=0),"賛否が無い",IF(AND(D124&lt;&gt;"書面表決",COUNTA(F124:K124)&gt;0),"書面表決の人だけ賛否を入れる",""))))))</f>
      </c>
    </row>
    <row r="125" ht="20" customHeight="1" spans="1:12" x14ac:dyDescent="0.25">
      <c r="A125" s="6">
        <f>IF(C125="","",ROW()-4)</f>
      </c>
      <c r="B125" s="12"/>
      <c r="C125" s="12"/>
      <c r="D125" s="8"/>
      <c r="E125" s="12"/>
      <c r="F125" s="8"/>
      <c r="G125" s="8"/>
      <c r="H125" s="8"/>
      <c r="I125" s="8"/>
      <c r="J125" s="8"/>
      <c r="K125" s="8"/>
      <c r="L125" s="9">
        <f>IF(C125="","",IF(D125="","区分を選ぶ",IF(COUNTIF($C$5:$C$204,C125)&gt;1,"同じ名前が2行ある",IF(AND(D125="委任状",E125=""),"代理人の名前が無い",IF(AND(D125="書面表決",COUNTA(F125:K125)=0),"賛否が無い",IF(AND(D125&lt;&gt;"書面表決",COUNTA(F125:K125)&gt;0),"書面表決の人だけ賛否を入れる",""))))))</f>
      </c>
    </row>
    <row r="126" ht="20" customHeight="1" spans="1:12" x14ac:dyDescent="0.25">
      <c r="A126" s="6">
        <f>IF(C126="","",ROW()-4)</f>
      </c>
      <c r="B126" s="12"/>
      <c r="C126" s="12"/>
      <c r="D126" s="8"/>
      <c r="E126" s="12"/>
      <c r="F126" s="8"/>
      <c r="G126" s="8"/>
      <c r="H126" s="8"/>
      <c r="I126" s="8"/>
      <c r="J126" s="8"/>
      <c r="K126" s="8"/>
      <c r="L126" s="9">
        <f>IF(C126="","",IF(D126="","区分を選ぶ",IF(COUNTIF($C$5:$C$204,C126)&gt;1,"同じ名前が2行ある",IF(AND(D126="委任状",E126=""),"代理人の名前が無い",IF(AND(D126="書面表決",COUNTA(F126:K126)=0),"賛否が無い",IF(AND(D126&lt;&gt;"書面表決",COUNTA(F126:K126)&gt;0),"書面表決の人だけ賛否を入れる",""))))))</f>
      </c>
    </row>
    <row r="127" ht="20" customHeight="1" spans="1:12" x14ac:dyDescent="0.25">
      <c r="A127" s="6">
        <f>IF(C127="","",ROW()-4)</f>
      </c>
      <c r="B127" s="12"/>
      <c r="C127" s="12"/>
      <c r="D127" s="8"/>
      <c r="E127" s="12"/>
      <c r="F127" s="8"/>
      <c r="G127" s="8"/>
      <c r="H127" s="8"/>
      <c r="I127" s="8"/>
      <c r="J127" s="8"/>
      <c r="K127" s="8"/>
      <c r="L127" s="9">
        <f>IF(C127="","",IF(D127="","区分を選ぶ",IF(COUNTIF($C$5:$C$204,C127)&gt;1,"同じ名前が2行ある",IF(AND(D127="委任状",E127=""),"代理人の名前が無い",IF(AND(D127="書面表決",COUNTA(F127:K127)=0),"賛否が無い",IF(AND(D127&lt;&gt;"書面表決",COUNTA(F127:K127)&gt;0),"書面表決の人だけ賛否を入れる",""))))))</f>
      </c>
    </row>
    <row r="128" ht="20" customHeight="1" spans="1:12" x14ac:dyDescent="0.25">
      <c r="A128" s="6">
        <f>IF(C128="","",ROW()-4)</f>
      </c>
      <c r="B128" s="12"/>
      <c r="C128" s="12"/>
      <c r="D128" s="8"/>
      <c r="E128" s="12"/>
      <c r="F128" s="8"/>
      <c r="G128" s="8"/>
      <c r="H128" s="8"/>
      <c r="I128" s="8"/>
      <c r="J128" s="8"/>
      <c r="K128" s="8"/>
      <c r="L128" s="9">
        <f>IF(C128="","",IF(D128="","区分を選ぶ",IF(COUNTIF($C$5:$C$204,C128)&gt;1,"同じ名前が2行ある",IF(AND(D128="委任状",E128=""),"代理人の名前が無い",IF(AND(D128="書面表決",COUNTA(F128:K128)=0),"賛否が無い",IF(AND(D128&lt;&gt;"書面表決",COUNTA(F128:K128)&gt;0),"書面表決の人だけ賛否を入れる",""))))))</f>
      </c>
    </row>
    <row r="129" ht="20" customHeight="1" spans="1:12" x14ac:dyDescent="0.25">
      <c r="A129" s="6">
        <f>IF(C129="","",ROW()-4)</f>
      </c>
      <c r="B129" s="12"/>
      <c r="C129" s="12"/>
      <c r="D129" s="8"/>
      <c r="E129" s="12"/>
      <c r="F129" s="8"/>
      <c r="G129" s="8"/>
      <c r="H129" s="8"/>
      <c r="I129" s="8"/>
      <c r="J129" s="8"/>
      <c r="K129" s="8"/>
      <c r="L129" s="9">
        <f>IF(C129="","",IF(D129="","区分を選ぶ",IF(COUNTIF($C$5:$C$204,C129)&gt;1,"同じ名前が2行ある",IF(AND(D129="委任状",E129=""),"代理人の名前が無い",IF(AND(D129="書面表決",COUNTA(F129:K129)=0),"賛否が無い",IF(AND(D129&lt;&gt;"書面表決",COUNTA(F129:K129)&gt;0),"書面表決の人だけ賛否を入れる",""))))))</f>
      </c>
    </row>
    <row r="130" ht="20" customHeight="1" spans="1:12" x14ac:dyDescent="0.25">
      <c r="A130" s="6">
        <f>IF(C130="","",ROW()-4)</f>
      </c>
      <c r="B130" s="12"/>
      <c r="C130" s="12"/>
      <c r="D130" s="8"/>
      <c r="E130" s="12"/>
      <c r="F130" s="8"/>
      <c r="G130" s="8"/>
      <c r="H130" s="8"/>
      <c r="I130" s="8"/>
      <c r="J130" s="8"/>
      <c r="K130" s="8"/>
      <c r="L130" s="9">
        <f>IF(C130="","",IF(D130="","区分を選ぶ",IF(COUNTIF($C$5:$C$204,C130)&gt;1,"同じ名前が2行ある",IF(AND(D130="委任状",E130=""),"代理人の名前が無い",IF(AND(D130="書面表決",COUNTA(F130:K130)=0),"賛否が無い",IF(AND(D130&lt;&gt;"書面表決",COUNTA(F130:K130)&gt;0),"書面表決の人だけ賛否を入れる",""))))))</f>
      </c>
    </row>
    <row r="131" ht="20" customHeight="1" spans="1:12" x14ac:dyDescent="0.25">
      <c r="A131" s="6">
        <f>IF(C131="","",ROW()-4)</f>
      </c>
      <c r="B131" s="12"/>
      <c r="C131" s="12"/>
      <c r="D131" s="8"/>
      <c r="E131" s="12"/>
      <c r="F131" s="8"/>
      <c r="G131" s="8"/>
      <c r="H131" s="8"/>
      <c r="I131" s="8"/>
      <c r="J131" s="8"/>
      <c r="K131" s="8"/>
      <c r="L131" s="9">
        <f>IF(C131="","",IF(D131="","区分を選ぶ",IF(COUNTIF($C$5:$C$204,C131)&gt;1,"同じ名前が2行ある",IF(AND(D131="委任状",E131=""),"代理人の名前が無い",IF(AND(D131="書面表決",COUNTA(F131:K131)=0),"賛否が無い",IF(AND(D131&lt;&gt;"書面表決",COUNTA(F131:K131)&gt;0),"書面表決の人だけ賛否を入れる",""))))))</f>
      </c>
    </row>
    <row r="132" ht="20" customHeight="1" spans="1:12" x14ac:dyDescent="0.25">
      <c r="A132" s="6">
        <f>IF(C132="","",ROW()-4)</f>
      </c>
      <c r="B132" s="12"/>
      <c r="C132" s="12"/>
      <c r="D132" s="8"/>
      <c r="E132" s="12"/>
      <c r="F132" s="8"/>
      <c r="G132" s="8"/>
      <c r="H132" s="8"/>
      <c r="I132" s="8"/>
      <c r="J132" s="8"/>
      <c r="K132" s="8"/>
      <c r="L132" s="9">
        <f>IF(C132="","",IF(D132="","区分を選ぶ",IF(COUNTIF($C$5:$C$204,C132)&gt;1,"同じ名前が2行ある",IF(AND(D132="委任状",E132=""),"代理人の名前が無い",IF(AND(D132="書面表決",COUNTA(F132:K132)=0),"賛否が無い",IF(AND(D132&lt;&gt;"書面表決",COUNTA(F132:K132)&gt;0),"書面表決の人だけ賛否を入れる",""))))))</f>
      </c>
    </row>
    <row r="133" ht="20" customHeight="1" spans="1:12" x14ac:dyDescent="0.25">
      <c r="A133" s="6">
        <f>IF(C133="","",ROW()-4)</f>
      </c>
      <c r="B133" s="12"/>
      <c r="C133" s="12"/>
      <c r="D133" s="8"/>
      <c r="E133" s="12"/>
      <c r="F133" s="8"/>
      <c r="G133" s="8"/>
      <c r="H133" s="8"/>
      <c r="I133" s="8"/>
      <c r="J133" s="8"/>
      <c r="K133" s="8"/>
      <c r="L133" s="9">
        <f>IF(C133="","",IF(D133="","区分を選ぶ",IF(COUNTIF($C$5:$C$204,C133)&gt;1,"同じ名前が2行ある",IF(AND(D133="委任状",E133=""),"代理人の名前が無い",IF(AND(D133="書面表決",COUNTA(F133:K133)=0),"賛否が無い",IF(AND(D133&lt;&gt;"書面表決",COUNTA(F133:K133)&gt;0),"書面表決の人だけ賛否を入れる",""))))))</f>
      </c>
    </row>
    <row r="134" ht="20" customHeight="1" spans="1:12" x14ac:dyDescent="0.25">
      <c r="A134" s="6">
        <f>IF(C134="","",ROW()-4)</f>
      </c>
      <c r="B134" s="12"/>
      <c r="C134" s="12"/>
      <c r="D134" s="8"/>
      <c r="E134" s="12"/>
      <c r="F134" s="8"/>
      <c r="G134" s="8"/>
      <c r="H134" s="8"/>
      <c r="I134" s="8"/>
      <c r="J134" s="8"/>
      <c r="K134" s="8"/>
      <c r="L134" s="9">
        <f>IF(C134="","",IF(D134="","区分を選ぶ",IF(COUNTIF($C$5:$C$204,C134)&gt;1,"同じ名前が2行ある",IF(AND(D134="委任状",E134=""),"代理人の名前が無い",IF(AND(D134="書面表決",COUNTA(F134:K134)=0),"賛否が無い",IF(AND(D134&lt;&gt;"書面表決",COUNTA(F134:K134)&gt;0),"書面表決の人だけ賛否を入れる",""))))))</f>
      </c>
    </row>
    <row r="135" ht="20" customHeight="1" spans="1:12" x14ac:dyDescent="0.25">
      <c r="A135" s="6">
        <f>IF(C135="","",ROW()-4)</f>
      </c>
      <c r="B135" s="12"/>
      <c r="C135" s="12"/>
      <c r="D135" s="8"/>
      <c r="E135" s="12"/>
      <c r="F135" s="8"/>
      <c r="G135" s="8"/>
      <c r="H135" s="8"/>
      <c r="I135" s="8"/>
      <c r="J135" s="8"/>
      <c r="K135" s="8"/>
      <c r="L135" s="9">
        <f>IF(C135="","",IF(D135="","区分を選ぶ",IF(COUNTIF($C$5:$C$204,C135)&gt;1,"同じ名前が2行ある",IF(AND(D135="委任状",E135=""),"代理人の名前が無い",IF(AND(D135="書面表決",COUNTA(F135:K135)=0),"賛否が無い",IF(AND(D135&lt;&gt;"書面表決",COUNTA(F135:K135)&gt;0),"書面表決の人だけ賛否を入れる",""))))))</f>
      </c>
    </row>
    <row r="136" ht="20" customHeight="1" spans="1:12" x14ac:dyDescent="0.25">
      <c r="A136" s="6">
        <f>IF(C136="","",ROW()-4)</f>
      </c>
      <c r="B136" s="12"/>
      <c r="C136" s="12"/>
      <c r="D136" s="8"/>
      <c r="E136" s="12"/>
      <c r="F136" s="8"/>
      <c r="G136" s="8"/>
      <c r="H136" s="8"/>
      <c r="I136" s="8"/>
      <c r="J136" s="8"/>
      <c r="K136" s="8"/>
      <c r="L136" s="9">
        <f>IF(C136="","",IF(D136="","区分を選ぶ",IF(COUNTIF($C$5:$C$204,C136)&gt;1,"同じ名前が2行ある",IF(AND(D136="委任状",E136=""),"代理人の名前が無い",IF(AND(D136="書面表決",COUNTA(F136:K136)=0),"賛否が無い",IF(AND(D136&lt;&gt;"書面表決",COUNTA(F136:K136)&gt;0),"書面表決の人だけ賛否を入れる",""))))))</f>
      </c>
    </row>
    <row r="137" ht="20" customHeight="1" spans="1:12" x14ac:dyDescent="0.25">
      <c r="A137" s="6">
        <f>IF(C137="","",ROW()-4)</f>
      </c>
      <c r="B137" s="12"/>
      <c r="C137" s="12"/>
      <c r="D137" s="8"/>
      <c r="E137" s="12"/>
      <c r="F137" s="8"/>
      <c r="G137" s="8"/>
      <c r="H137" s="8"/>
      <c r="I137" s="8"/>
      <c r="J137" s="8"/>
      <c r="K137" s="8"/>
      <c r="L137" s="9">
        <f>IF(C137="","",IF(D137="","区分を選ぶ",IF(COUNTIF($C$5:$C$204,C137)&gt;1,"同じ名前が2行ある",IF(AND(D137="委任状",E137=""),"代理人の名前が無い",IF(AND(D137="書面表決",COUNTA(F137:K137)=0),"賛否が無い",IF(AND(D137&lt;&gt;"書面表決",COUNTA(F137:K137)&gt;0),"書面表決の人だけ賛否を入れる",""))))))</f>
      </c>
    </row>
    <row r="138" ht="20" customHeight="1" spans="1:12" x14ac:dyDescent="0.25">
      <c r="A138" s="6">
        <f>IF(C138="","",ROW()-4)</f>
      </c>
      <c r="B138" s="12"/>
      <c r="C138" s="12"/>
      <c r="D138" s="8"/>
      <c r="E138" s="12"/>
      <c r="F138" s="8"/>
      <c r="G138" s="8"/>
      <c r="H138" s="8"/>
      <c r="I138" s="8"/>
      <c r="J138" s="8"/>
      <c r="K138" s="8"/>
      <c r="L138" s="9">
        <f>IF(C138="","",IF(D138="","区分を選ぶ",IF(COUNTIF($C$5:$C$204,C138)&gt;1,"同じ名前が2行ある",IF(AND(D138="委任状",E138=""),"代理人の名前が無い",IF(AND(D138="書面表決",COUNTA(F138:K138)=0),"賛否が無い",IF(AND(D138&lt;&gt;"書面表決",COUNTA(F138:K138)&gt;0),"書面表決の人だけ賛否を入れる",""))))))</f>
      </c>
    </row>
    <row r="139" ht="20" customHeight="1" spans="1:12" x14ac:dyDescent="0.25">
      <c r="A139" s="6">
        <f>IF(C139="","",ROW()-4)</f>
      </c>
      <c r="B139" s="12"/>
      <c r="C139" s="12"/>
      <c r="D139" s="8"/>
      <c r="E139" s="12"/>
      <c r="F139" s="8"/>
      <c r="G139" s="8"/>
      <c r="H139" s="8"/>
      <c r="I139" s="8"/>
      <c r="J139" s="8"/>
      <c r="K139" s="8"/>
      <c r="L139" s="9">
        <f>IF(C139="","",IF(D139="","区分を選ぶ",IF(COUNTIF($C$5:$C$204,C139)&gt;1,"同じ名前が2行ある",IF(AND(D139="委任状",E139=""),"代理人の名前が無い",IF(AND(D139="書面表決",COUNTA(F139:K139)=0),"賛否が無い",IF(AND(D139&lt;&gt;"書面表決",COUNTA(F139:K139)&gt;0),"書面表決の人だけ賛否を入れる",""))))))</f>
      </c>
    </row>
    <row r="140" ht="20" customHeight="1" spans="1:12" x14ac:dyDescent="0.25">
      <c r="A140" s="6">
        <f>IF(C140="","",ROW()-4)</f>
      </c>
      <c r="B140" s="12"/>
      <c r="C140" s="12"/>
      <c r="D140" s="8"/>
      <c r="E140" s="12"/>
      <c r="F140" s="8"/>
      <c r="G140" s="8"/>
      <c r="H140" s="8"/>
      <c r="I140" s="8"/>
      <c r="J140" s="8"/>
      <c r="K140" s="8"/>
      <c r="L140" s="9">
        <f>IF(C140="","",IF(D140="","区分を選ぶ",IF(COUNTIF($C$5:$C$204,C140)&gt;1,"同じ名前が2行ある",IF(AND(D140="委任状",E140=""),"代理人の名前が無い",IF(AND(D140="書面表決",COUNTA(F140:K140)=0),"賛否が無い",IF(AND(D140&lt;&gt;"書面表決",COUNTA(F140:K140)&gt;0),"書面表決の人だけ賛否を入れる",""))))))</f>
      </c>
    </row>
    <row r="141" ht="20" customHeight="1" spans="1:12" x14ac:dyDescent="0.25">
      <c r="A141" s="6">
        <f>IF(C141="","",ROW()-4)</f>
      </c>
      <c r="B141" s="12"/>
      <c r="C141" s="12"/>
      <c r="D141" s="8"/>
      <c r="E141" s="12"/>
      <c r="F141" s="8"/>
      <c r="G141" s="8"/>
      <c r="H141" s="8"/>
      <c r="I141" s="8"/>
      <c r="J141" s="8"/>
      <c r="K141" s="8"/>
      <c r="L141" s="9">
        <f>IF(C141="","",IF(D141="","区分を選ぶ",IF(COUNTIF($C$5:$C$204,C141)&gt;1,"同じ名前が2行ある",IF(AND(D141="委任状",E141=""),"代理人の名前が無い",IF(AND(D141="書面表決",COUNTA(F141:K141)=0),"賛否が無い",IF(AND(D141&lt;&gt;"書面表決",COUNTA(F141:K141)&gt;0),"書面表決の人だけ賛否を入れる",""))))))</f>
      </c>
    </row>
    <row r="142" ht="20" customHeight="1" spans="1:12" x14ac:dyDescent="0.25">
      <c r="A142" s="6">
        <f>IF(C142="","",ROW()-4)</f>
      </c>
      <c r="B142" s="12"/>
      <c r="C142" s="12"/>
      <c r="D142" s="8"/>
      <c r="E142" s="12"/>
      <c r="F142" s="8"/>
      <c r="G142" s="8"/>
      <c r="H142" s="8"/>
      <c r="I142" s="8"/>
      <c r="J142" s="8"/>
      <c r="K142" s="8"/>
      <c r="L142" s="9">
        <f>IF(C142="","",IF(D142="","区分を選ぶ",IF(COUNTIF($C$5:$C$204,C142)&gt;1,"同じ名前が2行ある",IF(AND(D142="委任状",E142=""),"代理人の名前が無い",IF(AND(D142="書面表決",COUNTA(F142:K142)=0),"賛否が無い",IF(AND(D142&lt;&gt;"書面表決",COUNTA(F142:K142)&gt;0),"書面表決の人だけ賛否を入れる",""))))))</f>
      </c>
    </row>
    <row r="143" ht="20" customHeight="1" spans="1:12" x14ac:dyDescent="0.25">
      <c r="A143" s="6">
        <f>IF(C143="","",ROW()-4)</f>
      </c>
      <c r="B143" s="12"/>
      <c r="C143" s="12"/>
      <c r="D143" s="8"/>
      <c r="E143" s="12"/>
      <c r="F143" s="8"/>
      <c r="G143" s="8"/>
      <c r="H143" s="8"/>
      <c r="I143" s="8"/>
      <c r="J143" s="8"/>
      <c r="K143" s="8"/>
      <c r="L143" s="9">
        <f>IF(C143="","",IF(D143="","区分を選ぶ",IF(COUNTIF($C$5:$C$204,C143)&gt;1,"同じ名前が2行ある",IF(AND(D143="委任状",E143=""),"代理人の名前が無い",IF(AND(D143="書面表決",COUNTA(F143:K143)=0),"賛否が無い",IF(AND(D143&lt;&gt;"書面表決",COUNTA(F143:K143)&gt;0),"書面表決の人だけ賛否を入れる",""))))))</f>
      </c>
    </row>
    <row r="144" ht="20" customHeight="1" spans="1:12" x14ac:dyDescent="0.25">
      <c r="A144" s="6">
        <f>IF(C144="","",ROW()-4)</f>
      </c>
      <c r="B144" s="12"/>
      <c r="C144" s="12"/>
      <c r="D144" s="8"/>
      <c r="E144" s="12"/>
      <c r="F144" s="8"/>
      <c r="G144" s="8"/>
      <c r="H144" s="8"/>
      <c r="I144" s="8"/>
      <c r="J144" s="8"/>
      <c r="K144" s="8"/>
      <c r="L144" s="9">
        <f>IF(C144="","",IF(D144="","区分を選ぶ",IF(COUNTIF($C$5:$C$204,C144)&gt;1,"同じ名前が2行ある",IF(AND(D144="委任状",E144=""),"代理人の名前が無い",IF(AND(D144="書面表決",COUNTA(F144:K144)=0),"賛否が無い",IF(AND(D144&lt;&gt;"書面表決",COUNTA(F144:K144)&gt;0),"書面表決の人だけ賛否を入れる",""))))))</f>
      </c>
    </row>
    <row r="145" ht="20" customHeight="1" spans="1:12" x14ac:dyDescent="0.25">
      <c r="A145" s="6">
        <f>IF(C145="","",ROW()-4)</f>
      </c>
      <c r="B145" s="12"/>
      <c r="C145" s="12"/>
      <c r="D145" s="8"/>
      <c r="E145" s="12"/>
      <c r="F145" s="8"/>
      <c r="G145" s="8"/>
      <c r="H145" s="8"/>
      <c r="I145" s="8"/>
      <c r="J145" s="8"/>
      <c r="K145" s="8"/>
      <c r="L145" s="9">
        <f>IF(C145="","",IF(D145="","区分を選ぶ",IF(COUNTIF($C$5:$C$204,C145)&gt;1,"同じ名前が2行ある",IF(AND(D145="委任状",E145=""),"代理人の名前が無い",IF(AND(D145="書面表決",COUNTA(F145:K145)=0),"賛否が無い",IF(AND(D145&lt;&gt;"書面表決",COUNTA(F145:K145)&gt;0),"書面表決の人だけ賛否を入れる",""))))))</f>
      </c>
    </row>
    <row r="146" ht="20" customHeight="1" spans="1:12" x14ac:dyDescent="0.25">
      <c r="A146" s="6">
        <f>IF(C146="","",ROW()-4)</f>
      </c>
      <c r="B146" s="12"/>
      <c r="C146" s="12"/>
      <c r="D146" s="8"/>
      <c r="E146" s="12"/>
      <c r="F146" s="8"/>
      <c r="G146" s="8"/>
      <c r="H146" s="8"/>
      <c r="I146" s="8"/>
      <c r="J146" s="8"/>
      <c r="K146" s="8"/>
      <c r="L146" s="9">
        <f>IF(C146="","",IF(D146="","区分を選ぶ",IF(COUNTIF($C$5:$C$204,C146)&gt;1,"同じ名前が2行ある",IF(AND(D146="委任状",E146=""),"代理人の名前が無い",IF(AND(D146="書面表決",COUNTA(F146:K146)=0),"賛否が無い",IF(AND(D146&lt;&gt;"書面表決",COUNTA(F146:K146)&gt;0),"書面表決の人だけ賛否を入れる",""))))))</f>
      </c>
    </row>
    <row r="147" ht="20" customHeight="1" spans="1:12" x14ac:dyDescent="0.25">
      <c r="A147" s="6">
        <f>IF(C147="","",ROW()-4)</f>
      </c>
      <c r="B147" s="12"/>
      <c r="C147" s="12"/>
      <c r="D147" s="8"/>
      <c r="E147" s="12"/>
      <c r="F147" s="8"/>
      <c r="G147" s="8"/>
      <c r="H147" s="8"/>
      <c r="I147" s="8"/>
      <c r="J147" s="8"/>
      <c r="K147" s="8"/>
      <c r="L147" s="9">
        <f>IF(C147="","",IF(D147="","区分を選ぶ",IF(COUNTIF($C$5:$C$204,C147)&gt;1,"同じ名前が2行ある",IF(AND(D147="委任状",E147=""),"代理人の名前が無い",IF(AND(D147="書面表決",COUNTA(F147:K147)=0),"賛否が無い",IF(AND(D147&lt;&gt;"書面表決",COUNTA(F147:K147)&gt;0),"書面表決の人だけ賛否を入れる",""))))))</f>
      </c>
    </row>
    <row r="148" ht="20" customHeight="1" spans="1:12" x14ac:dyDescent="0.25">
      <c r="A148" s="6">
        <f>IF(C148="","",ROW()-4)</f>
      </c>
      <c r="B148" s="12"/>
      <c r="C148" s="12"/>
      <c r="D148" s="8"/>
      <c r="E148" s="12"/>
      <c r="F148" s="8"/>
      <c r="G148" s="8"/>
      <c r="H148" s="8"/>
      <c r="I148" s="8"/>
      <c r="J148" s="8"/>
      <c r="K148" s="8"/>
      <c r="L148" s="9">
        <f>IF(C148="","",IF(D148="","区分を選ぶ",IF(COUNTIF($C$5:$C$204,C148)&gt;1,"同じ名前が2行ある",IF(AND(D148="委任状",E148=""),"代理人の名前が無い",IF(AND(D148="書面表決",COUNTA(F148:K148)=0),"賛否が無い",IF(AND(D148&lt;&gt;"書面表決",COUNTA(F148:K148)&gt;0),"書面表決の人だけ賛否を入れる",""))))))</f>
      </c>
    </row>
    <row r="149" ht="20" customHeight="1" spans="1:12" x14ac:dyDescent="0.25">
      <c r="A149" s="6">
        <f>IF(C149="","",ROW()-4)</f>
      </c>
      <c r="B149" s="12"/>
      <c r="C149" s="12"/>
      <c r="D149" s="8"/>
      <c r="E149" s="12"/>
      <c r="F149" s="8"/>
      <c r="G149" s="8"/>
      <c r="H149" s="8"/>
      <c r="I149" s="8"/>
      <c r="J149" s="8"/>
      <c r="K149" s="8"/>
      <c r="L149" s="9">
        <f>IF(C149="","",IF(D149="","区分を選ぶ",IF(COUNTIF($C$5:$C$204,C149)&gt;1,"同じ名前が2行ある",IF(AND(D149="委任状",E149=""),"代理人の名前が無い",IF(AND(D149="書面表決",COUNTA(F149:K149)=0),"賛否が無い",IF(AND(D149&lt;&gt;"書面表決",COUNTA(F149:K149)&gt;0),"書面表決の人だけ賛否を入れる",""))))))</f>
      </c>
    </row>
    <row r="150" ht="20" customHeight="1" spans="1:12" x14ac:dyDescent="0.25">
      <c r="A150" s="6">
        <f>IF(C150="","",ROW()-4)</f>
      </c>
      <c r="B150" s="12"/>
      <c r="C150" s="12"/>
      <c r="D150" s="8"/>
      <c r="E150" s="12"/>
      <c r="F150" s="8"/>
      <c r="G150" s="8"/>
      <c r="H150" s="8"/>
      <c r="I150" s="8"/>
      <c r="J150" s="8"/>
      <c r="K150" s="8"/>
      <c r="L150" s="9">
        <f>IF(C150="","",IF(D150="","区分を選ぶ",IF(COUNTIF($C$5:$C$204,C150)&gt;1,"同じ名前が2行ある",IF(AND(D150="委任状",E150=""),"代理人の名前が無い",IF(AND(D150="書面表決",COUNTA(F150:K150)=0),"賛否が無い",IF(AND(D150&lt;&gt;"書面表決",COUNTA(F150:K150)&gt;0),"書面表決の人だけ賛否を入れる",""))))))</f>
      </c>
    </row>
    <row r="151" ht="20" customHeight="1" spans="1:12" x14ac:dyDescent="0.25">
      <c r="A151" s="6">
        <f>IF(C151="","",ROW()-4)</f>
      </c>
      <c r="B151" s="12"/>
      <c r="C151" s="12"/>
      <c r="D151" s="8"/>
      <c r="E151" s="12"/>
      <c r="F151" s="8"/>
      <c r="G151" s="8"/>
      <c r="H151" s="8"/>
      <c r="I151" s="8"/>
      <c r="J151" s="8"/>
      <c r="K151" s="8"/>
      <c r="L151" s="9">
        <f>IF(C151="","",IF(D151="","区分を選ぶ",IF(COUNTIF($C$5:$C$204,C151)&gt;1,"同じ名前が2行ある",IF(AND(D151="委任状",E151=""),"代理人の名前が無い",IF(AND(D151="書面表決",COUNTA(F151:K151)=0),"賛否が無い",IF(AND(D151&lt;&gt;"書面表決",COUNTA(F151:K151)&gt;0),"書面表決の人だけ賛否を入れる",""))))))</f>
      </c>
    </row>
    <row r="152" ht="20" customHeight="1" spans="1:12" x14ac:dyDescent="0.25">
      <c r="A152" s="6">
        <f>IF(C152="","",ROW()-4)</f>
      </c>
      <c r="B152" s="12"/>
      <c r="C152" s="12"/>
      <c r="D152" s="8"/>
      <c r="E152" s="12"/>
      <c r="F152" s="8"/>
      <c r="G152" s="8"/>
      <c r="H152" s="8"/>
      <c r="I152" s="8"/>
      <c r="J152" s="8"/>
      <c r="K152" s="8"/>
      <c r="L152" s="9">
        <f>IF(C152="","",IF(D152="","区分を選ぶ",IF(COUNTIF($C$5:$C$204,C152)&gt;1,"同じ名前が2行ある",IF(AND(D152="委任状",E152=""),"代理人の名前が無い",IF(AND(D152="書面表決",COUNTA(F152:K152)=0),"賛否が無い",IF(AND(D152&lt;&gt;"書面表決",COUNTA(F152:K152)&gt;0),"書面表決の人だけ賛否を入れる",""))))))</f>
      </c>
    </row>
    <row r="153" ht="20" customHeight="1" spans="1:12" x14ac:dyDescent="0.25">
      <c r="A153" s="6">
        <f>IF(C153="","",ROW()-4)</f>
      </c>
      <c r="B153" s="12"/>
      <c r="C153" s="12"/>
      <c r="D153" s="8"/>
      <c r="E153" s="12"/>
      <c r="F153" s="8"/>
      <c r="G153" s="8"/>
      <c r="H153" s="8"/>
      <c r="I153" s="8"/>
      <c r="J153" s="8"/>
      <c r="K153" s="8"/>
      <c r="L153" s="9">
        <f>IF(C153="","",IF(D153="","区分を選ぶ",IF(COUNTIF($C$5:$C$204,C153)&gt;1,"同じ名前が2行ある",IF(AND(D153="委任状",E153=""),"代理人の名前が無い",IF(AND(D153="書面表決",COUNTA(F153:K153)=0),"賛否が無い",IF(AND(D153&lt;&gt;"書面表決",COUNTA(F153:K153)&gt;0),"書面表決の人だけ賛否を入れる",""))))))</f>
      </c>
    </row>
    <row r="154" ht="20" customHeight="1" spans="1:12" x14ac:dyDescent="0.25">
      <c r="A154" s="6">
        <f>IF(C154="","",ROW()-4)</f>
      </c>
      <c r="B154" s="12"/>
      <c r="C154" s="12"/>
      <c r="D154" s="8"/>
      <c r="E154" s="12"/>
      <c r="F154" s="8"/>
      <c r="G154" s="8"/>
      <c r="H154" s="8"/>
      <c r="I154" s="8"/>
      <c r="J154" s="8"/>
      <c r="K154" s="8"/>
      <c r="L154" s="9">
        <f>IF(C154="","",IF(D154="","区分を選ぶ",IF(COUNTIF($C$5:$C$204,C154)&gt;1,"同じ名前が2行ある",IF(AND(D154="委任状",E154=""),"代理人の名前が無い",IF(AND(D154="書面表決",COUNTA(F154:K154)=0),"賛否が無い",IF(AND(D154&lt;&gt;"書面表決",COUNTA(F154:K154)&gt;0),"書面表決の人だけ賛否を入れる",""))))))</f>
      </c>
    </row>
    <row r="155" ht="20" customHeight="1" spans="1:12" x14ac:dyDescent="0.25">
      <c r="A155" s="6">
        <f>IF(C155="","",ROW()-4)</f>
      </c>
      <c r="B155" s="12"/>
      <c r="C155" s="12"/>
      <c r="D155" s="8"/>
      <c r="E155" s="12"/>
      <c r="F155" s="8"/>
      <c r="G155" s="8"/>
      <c r="H155" s="8"/>
      <c r="I155" s="8"/>
      <c r="J155" s="8"/>
      <c r="K155" s="8"/>
      <c r="L155" s="9">
        <f>IF(C155="","",IF(D155="","区分を選ぶ",IF(COUNTIF($C$5:$C$204,C155)&gt;1,"同じ名前が2行ある",IF(AND(D155="委任状",E155=""),"代理人の名前が無い",IF(AND(D155="書面表決",COUNTA(F155:K155)=0),"賛否が無い",IF(AND(D155&lt;&gt;"書面表決",COUNTA(F155:K155)&gt;0),"書面表決の人だけ賛否を入れる",""))))))</f>
      </c>
    </row>
    <row r="156" ht="20" customHeight="1" spans="1:12" x14ac:dyDescent="0.25">
      <c r="A156" s="6">
        <f>IF(C156="","",ROW()-4)</f>
      </c>
      <c r="B156" s="12"/>
      <c r="C156" s="12"/>
      <c r="D156" s="8"/>
      <c r="E156" s="12"/>
      <c r="F156" s="8"/>
      <c r="G156" s="8"/>
      <c r="H156" s="8"/>
      <c r="I156" s="8"/>
      <c r="J156" s="8"/>
      <c r="K156" s="8"/>
      <c r="L156" s="9">
        <f>IF(C156="","",IF(D156="","区分を選ぶ",IF(COUNTIF($C$5:$C$204,C156)&gt;1,"同じ名前が2行ある",IF(AND(D156="委任状",E156=""),"代理人の名前が無い",IF(AND(D156="書面表決",COUNTA(F156:K156)=0),"賛否が無い",IF(AND(D156&lt;&gt;"書面表決",COUNTA(F156:K156)&gt;0),"書面表決の人だけ賛否を入れる",""))))))</f>
      </c>
    </row>
    <row r="157" ht="20" customHeight="1" spans="1:12" x14ac:dyDescent="0.25">
      <c r="A157" s="6">
        <f>IF(C157="","",ROW()-4)</f>
      </c>
      <c r="B157" s="12"/>
      <c r="C157" s="12"/>
      <c r="D157" s="8"/>
      <c r="E157" s="12"/>
      <c r="F157" s="8"/>
      <c r="G157" s="8"/>
      <c r="H157" s="8"/>
      <c r="I157" s="8"/>
      <c r="J157" s="8"/>
      <c r="K157" s="8"/>
      <c r="L157" s="9">
        <f>IF(C157="","",IF(D157="","区分を選ぶ",IF(COUNTIF($C$5:$C$204,C157)&gt;1,"同じ名前が2行ある",IF(AND(D157="委任状",E157=""),"代理人の名前が無い",IF(AND(D157="書面表決",COUNTA(F157:K157)=0),"賛否が無い",IF(AND(D157&lt;&gt;"書面表決",COUNTA(F157:K157)&gt;0),"書面表決の人だけ賛否を入れる",""))))))</f>
      </c>
    </row>
    <row r="158" ht="20" customHeight="1" spans="1:12" x14ac:dyDescent="0.25">
      <c r="A158" s="6">
        <f>IF(C158="","",ROW()-4)</f>
      </c>
      <c r="B158" s="12"/>
      <c r="C158" s="12"/>
      <c r="D158" s="8"/>
      <c r="E158" s="12"/>
      <c r="F158" s="8"/>
      <c r="G158" s="8"/>
      <c r="H158" s="8"/>
      <c r="I158" s="8"/>
      <c r="J158" s="8"/>
      <c r="K158" s="8"/>
      <c r="L158" s="9">
        <f>IF(C158="","",IF(D158="","区分を選ぶ",IF(COUNTIF($C$5:$C$204,C158)&gt;1,"同じ名前が2行ある",IF(AND(D158="委任状",E158=""),"代理人の名前が無い",IF(AND(D158="書面表決",COUNTA(F158:K158)=0),"賛否が無い",IF(AND(D158&lt;&gt;"書面表決",COUNTA(F158:K158)&gt;0),"書面表決の人だけ賛否を入れる",""))))))</f>
      </c>
    </row>
    <row r="159" ht="20" customHeight="1" spans="1:12" x14ac:dyDescent="0.25">
      <c r="A159" s="6">
        <f>IF(C159="","",ROW()-4)</f>
      </c>
      <c r="B159" s="12"/>
      <c r="C159" s="12"/>
      <c r="D159" s="8"/>
      <c r="E159" s="12"/>
      <c r="F159" s="8"/>
      <c r="G159" s="8"/>
      <c r="H159" s="8"/>
      <c r="I159" s="8"/>
      <c r="J159" s="8"/>
      <c r="K159" s="8"/>
      <c r="L159" s="9">
        <f>IF(C159="","",IF(D159="","区分を選ぶ",IF(COUNTIF($C$5:$C$204,C159)&gt;1,"同じ名前が2行ある",IF(AND(D159="委任状",E159=""),"代理人の名前が無い",IF(AND(D159="書面表決",COUNTA(F159:K159)=0),"賛否が無い",IF(AND(D159&lt;&gt;"書面表決",COUNTA(F159:K159)&gt;0),"書面表決の人だけ賛否を入れる",""))))))</f>
      </c>
    </row>
    <row r="160" ht="20" customHeight="1" spans="1:12" x14ac:dyDescent="0.25">
      <c r="A160" s="6">
        <f>IF(C160="","",ROW()-4)</f>
      </c>
      <c r="B160" s="12"/>
      <c r="C160" s="12"/>
      <c r="D160" s="8"/>
      <c r="E160" s="12"/>
      <c r="F160" s="8"/>
      <c r="G160" s="8"/>
      <c r="H160" s="8"/>
      <c r="I160" s="8"/>
      <c r="J160" s="8"/>
      <c r="K160" s="8"/>
      <c r="L160" s="9">
        <f>IF(C160="","",IF(D160="","区分を選ぶ",IF(COUNTIF($C$5:$C$204,C160)&gt;1,"同じ名前が2行ある",IF(AND(D160="委任状",E160=""),"代理人の名前が無い",IF(AND(D160="書面表決",COUNTA(F160:K160)=0),"賛否が無い",IF(AND(D160&lt;&gt;"書面表決",COUNTA(F160:K160)&gt;0),"書面表決の人だけ賛否を入れる",""))))))</f>
      </c>
    </row>
    <row r="161" ht="20" customHeight="1" spans="1:12" x14ac:dyDescent="0.25">
      <c r="A161" s="6">
        <f>IF(C161="","",ROW()-4)</f>
      </c>
      <c r="B161" s="12"/>
      <c r="C161" s="12"/>
      <c r="D161" s="8"/>
      <c r="E161" s="12"/>
      <c r="F161" s="8"/>
      <c r="G161" s="8"/>
      <c r="H161" s="8"/>
      <c r="I161" s="8"/>
      <c r="J161" s="8"/>
      <c r="K161" s="8"/>
      <c r="L161" s="9">
        <f>IF(C161="","",IF(D161="","区分を選ぶ",IF(COUNTIF($C$5:$C$204,C161)&gt;1,"同じ名前が2行ある",IF(AND(D161="委任状",E161=""),"代理人の名前が無い",IF(AND(D161="書面表決",COUNTA(F161:K161)=0),"賛否が無い",IF(AND(D161&lt;&gt;"書面表決",COUNTA(F161:K161)&gt;0),"書面表決の人だけ賛否を入れる",""))))))</f>
      </c>
    </row>
    <row r="162" ht="20" customHeight="1" spans="1:12" x14ac:dyDescent="0.25">
      <c r="A162" s="6">
        <f>IF(C162="","",ROW()-4)</f>
      </c>
      <c r="B162" s="12"/>
      <c r="C162" s="12"/>
      <c r="D162" s="8"/>
      <c r="E162" s="12"/>
      <c r="F162" s="8"/>
      <c r="G162" s="8"/>
      <c r="H162" s="8"/>
      <c r="I162" s="8"/>
      <c r="J162" s="8"/>
      <c r="K162" s="8"/>
      <c r="L162" s="9">
        <f>IF(C162="","",IF(D162="","区分を選ぶ",IF(COUNTIF($C$5:$C$204,C162)&gt;1,"同じ名前が2行ある",IF(AND(D162="委任状",E162=""),"代理人の名前が無い",IF(AND(D162="書面表決",COUNTA(F162:K162)=0),"賛否が無い",IF(AND(D162&lt;&gt;"書面表決",COUNTA(F162:K162)&gt;0),"書面表決の人だけ賛否を入れる",""))))))</f>
      </c>
    </row>
    <row r="163" ht="20" customHeight="1" spans="1:12" x14ac:dyDescent="0.25">
      <c r="A163" s="6">
        <f>IF(C163="","",ROW()-4)</f>
      </c>
      <c r="B163" s="12"/>
      <c r="C163" s="12"/>
      <c r="D163" s="8"/>
      <c r="E163" s="12"/>
      <c r="F163" s="8"/>
      <c r="G163" s="8"/>
      <c r="H163" s="8"/>
      <c r="I163" s="8"/>
      <c r="J163" s="8"/>
      <c r="K163" s="8"/>
      <c r="L163" s="9">
        <f>IF(C163="","",IF(D163="","区分を選ぶ",IF(COUNTIF($C$5:$C$204,C163)&gt;1,"同じ名前が2行ある",IF(AND(D163="委任状",E163=""),"代理人の名前が無い",IF(AND(D163="書面表決",COUNTA(F163:K163)=0),"賛否が無い",IF(AND(D163&lt;&gt;"書面表決",COUNTA(F163:K163)&gt;0),"書面表決の人だけ賛否を入れる",""))))))</f>
      </c>
    </row>
    <row r="164" ht="20" customHeight="1" spans="1:12" x14ac:dyDescent="0.25">
      <c r="A164" s="6">
        <f>IF(C164="","",ROW()-4)</f>
      </c>
      <c r="B164" s="12"/>
      <c r="C164" s="12"/>
      <c r="D164" s="8"/>
      <c r="E164" s="12"/>
      <c r="F164" s="8"/>
      <c r="G164" s="8"/>
      <c r="H164" s="8"/>
      <c r="I164" s="8"/>
      <c r="J164" s="8"/>
      <c r="K164" s="8"/>
      <c r="L164" s="9">
        <f>IF(C164="","",IF(D164="","区分を選ぶ",IF(COUNTIF($C$5:$C$204,C164)&gt;1,"同じ名前が2行ある",IF(AND(D164="委任状",E164=""),"代理人の名前が無い",IF(AND(D164="書面表決",COUNTA(F164:K164)=0),"賛否が無い",IF(AND(D164&lt;&gt;"書面表決",COUNTA(F164:K164)&gt;0),"書面表決の人だけ賛否を入れる",""))))))</f>
      </c>
    </row>
    <row r="165" ht="20" customHeight="1" spans="1:12" x14ac:dyDescent="0.25">
      <c r="A165" s="6">
        <f>IF(C165="","",ROW()-4)</f>
      </c>
      <c r="B165" s="12"/>
      <c r="C165" s="12"/>
      <c r="D165" s="8"/>
      <c r="E165" s="12"/>
      <c r="F165" s="8"/>
      <c r="G165" s="8"/>
      <c r="H165" s="8"/>
      <c r="I165" s="8"/>
      <c r="J165" s="8"/>
      <c r="K165" s="8"/>
      <c r="L165" s="9">
        <f>IF(C165="","",IF(D165="","区分を選ぶ",IF(COUNTIF($C$5:$C$204,C165)&gt;1,"同じ名前が2行ある",IF(AND(D165="委任状",E165=""),"代理人の名前が無い",IF(AND(D165="書面表決",COUNTA(F165:K165)=0),"賛否が無い",IF(AND(D165&lt;&gt;"書面表決",COUNTA(F165:K165)&gt;0),"書面表決の人だけ賛否を入れる",""))))))</f>
      </c>
    </row>
    <row r="166" ht="20" customHeight="1" spans="1:12" x14ac:dyDescent="0.25">
      <c r="A166" s="6">
        <f>IF(C166="","",ROW()-4)</f>
      </c>
      <c r="B166" s="12"/>
      <c r="C166" s="12"/>
      <c r="D166" s="8"/>
      <c r="E166" s="12"/>
      <c r="F166" s="8"/>
      <c r="G166" s="8"/>
      <c r="H166" s="8"/>
      <c r="I166" s="8"/>
      <c r="J166" s="8"/>
      <c r="K166" s="8"/>
      <c r="L166" s="9">
        <f>IF(C166="","",IF(D166="","区分を選ぶ",IF(COUNTIF($C$5:$C$204,C166)&gt;1,"同じ名前が2行ある",IF(AND(D166="委任状",E166=""),"代理人の名前が無い",IF(AND(D166="書面表決",COUNTA(F166:K166)=0),"賛否が無い",IF(AND(D166&lt;&gt;"書面表決",COUNTA(F166:K166)&gt;0),"書面表決の人だけ賛否を入れる",""))))))</f>
      </c>
    </row>
    <row r="167" ht="20" customHeight="1" spans="1:12" x14ac:dyDescent="0.25">
      <c r="A167" s="6">
        <f>IF(C167="","",ROW()-4)</f>
      </c>
      <c r="B167" s="12"/>
      <c r="C167" s="12"/>
      <c r="D167" s="8"/>
      <c r="E167" s="12"/>
      <c r="F167" s="8"/>
      <c r="G167" s="8"/>
      <c r="H167" s="8"/>
      <c r="I167" s="8"/>
      <c r="J167" s="8"/>
      <c r="K167" s="8"/>
      <c r="L167" s="9">
        <f>IF(C167="","",IF(D167="","区分を選ぶ",IF(COUNTIF($C$5:$C$204,C167)&gt;1,"同じ名前が2行ある",IF(AND(D167="委任状",E167=""),"代理人の名前が無い",IF(AND(D167="書面表決",COUNTA(F167:K167)=0),"賛否が無い",IF(AND(D167&lt;&gt;"書面表決",COUNTA(F167:K167)&gt;0),"書面表決の人だけ賛否を入れる",""))))))</f>
      </c>
    </row>
    <row r="168" ht="20" customHeight="1" spans="1:12" x14ac:dyDescent="0.25">
      <c r="A168" s="6">
        <f>IF(C168="","",ROW()-4)</f>
      </c>
      <c r="B168" s="12"/>
      <c r="C168" s="12"/>
      <c r="D168" s="8"/>
      <c r="E168" s="12"/>
      <c r="F168" s="8"/>
      <c r="G168" s="8"/>
      <c r="H168" s="8"/>
      <c r="I168" s="8"/>
      <c r="J168" s="8"/>
      <c r="K168" s="8"/>
      <c r="L168" s="9">
        <f>IF(C168="","",IF(D168="","区分を選ぶ",IF(COUNTIF($C$5:$C$204,C168)&gt;1,"同じ名前が2行ある",IF(AND(D168="委任状",E168=""),"代理人の名前が無い",IF(AND(D168="書面表決",COUNTA(F168:K168)=0),"賛否が無い",IF(AND(D168&lt;&gt;"書面表決",COUNTA(F168:K168)&gt;0),"書面表決の人だけ賛否を入れる",""))))))</f>
      </c>
    </row>
    <row r="169" ht="20" customHeight="1" spans="1:12" x14ac:dyDescent="0.25">
      <c r="A169" s="6">
        <f>IF(C169="","",ROW()-4)</f>
      </c>
      <c r="B169" s="12"/>
      <c r="C169" s="12"/>
      <c r="D169" s="8"/>
      <c r="E169" s="12"/>
      <c r="F169" s="8"/>
      <c r="G169" s="8"/>
      <c r="H169" s="8"/>
      <c r="I169" s="8"/>
      <c r="J169" s="8"/>
      <c r="K169" s="8"/>
      <c r="L169" s="9">
        <f>IF(C169="","",IF(D169="","区分を選ぶ",IF(COUNTIF($C$5:$C$204,C169)&gt;1,"同じ名前が2行ある",IF(AND(D169="委任状",E169=""),"代理人の名前が無い",IF(AND(D169="書面表決",COUNTA(F169:K169)=0),"賛否が無い",IF(AND(D169&lt;&gt;"書面表決",COUNTA(F169:K169)&gt;0),"書面表決の人だけ賛否を入れる",""))))))</f>
      </c>
    </row>
    <row r="170" ht="20" customHeight="1" spans="1:12" x14ac:dyDescent="0.25">
      <c r="A170" s="6">
        <f>IF(C170="","",ROW()-4)</f>
      </c>
      <c r="B170" s="12"/>
      <c r="C170" s="12"/>
      <c r="D170" s="8"/>
      <c r="E170" s="12"/>
      <c r="F170" s="8"/>
      <c r="G170" s="8"/>
      <c r="H170" s="8"/>
      <c r="I170" s="8"/>
      <c r="J170" s="8"/>
      <c r="K170" s="8"/>
      <c r="L170" s="9">
        <f>IF(C170="","",IF(D170="","区分を選ぶ",IF(COUNTIF($C$5:$C$204,C170)&gt;1,"同じ名前が2行ある",IF(AND(D170="委任状",E170=""),"代理人の名前が無い",IF(AND(D170="書面表決",COUNTA(F170:K170)=0),"賛否が無い",IF(AND(D170&lt;&gt;"書面表決",COUNTA(F170:K170)&gt;0),"書面表決の人だけ賛否を入れる",""))))))</f>
      </c>
    </row>
    <row r="171" ht="20" customHeight="1" spans="1:12" x14ac:dyDescent="0.25">
      <c r="A171" s="6">
        <f>IF(C171="","",ROW()-4)</f>
      </c>
      <c r="B171" s="12"/>
      <c r="C171" s="12"/>
      <c r="D171" s="8"/>
      <c r="E171" s="12"/>
      <c r="F171" s="8"/>
      <c r="G171" s="8"/>
      <c r="H171" s="8"/>
      <c r="I171" s="8"/>
      <c r="J171" s="8"/>
      <c r="K171" s="8"/>
      <c r="L171" s="9">
        <f>IF(C171="","",IF(D171="","区分を選ぶ",IF(COUNTIF($C$5:$C$204,C171)&gt;1,"同じ名前が2行ある",IF(AND(D171="委任状",E171=""),"代理人の名前が無い",IF(AND(D171="書面表決",COUNTA(F171:K171)=0),"賛否が無い",IF(AND(D171&lt;&gt;"書面表決",COUNTA(F171:K171)&gt;0),"書面表決の人だけ賛否を入れる",""))))))</f>
      </c>
    </row>
    <row r="172" ht="20" customHeight="1" spans="1:12" x14ac:dyDescent="0.25">
      <c r="A172" s="6">
        <f>IF(C172="","",ROW()-4)</f>
      </c>
      <c r="B172" s="12"/>
      <c r="C172" s="12"/>
      <c r="D172" s="8"/>
      <c r="E172" s="12"/>
      <c r="F172" s="8"/>
      <c r="G172" s="8"/>
      <c r="H172" s="8"/>
      <c r="I172" s="8"/>
      <c r="J172" s="8"/>
      <c r="K172" s="8"/>
      <c r="L172" s="9">
        <f>IF(C172="","",IF(D172="","区分を選ぶ",IF(COUNTIF($C$5:$C$204,C172)&gt;1,"同じ名前が2行ある",IF(AND(D172="委任状",E172=""),"代理人の名前が無い",IF(AND(D172="書面表決",COUNTA(F172:K172)=0),"賛否が無い",IF(AND(D172&lt;&gt;"書面表決",COUNTA(F172:K172)&gt;0),"書面表決の人だけ賛否を入れる",""))))))</f>
      </c>
    </row>
    <row r="173" ht="20" customHeight="1" spans="1:12" x14ac:dyDescent="0.25">
      <c r="A173" s="6">
        <f>IF(C173="","",ROW()-4)</f>
      </c>
      <c r="B173" s="12"/>
      <c r="C173" s="12"/>
      <c r="D173" s="8"/>
      <c r="E173" s="12"/>
      <c r="F173" s="8"/>
      <c r="G173" s="8"/>
      <c r="H173" s="8"/>
      <c r="I173" s="8"/>
      <c r="J173" s="8"/>
      <c r="K173" s="8"/>
      <c r="L173" s="9">
        <f>IF(C173="","",IF(D173="","区分を選ぶ",IF(COUNTIF($C$5:$C$204,C173)&gt;1,"同じ名前が2行ある",IF(AND(D173="委任状",E173=""),"代理人の名前が無い",IF(AND(D173="書面表決",COUNTA(F173:K173)=0),"賛否が無い",IF(AND(D173&lt;&gt;"書面表決",COUNTA(F173:K173)&gt;0),"書面表決の人だけ賛否を入れる",""))))))</f>
      </c>
    </row>
    <row r="174" ht="20" customHeight="1" spans="1:12" x14ac:dyDescent="0.25">
      <c r="A174" s="6">
        <f>IF(C174="","",ROW()-4)</f>
      </c>
      <c r="B174" s="12"/>
      <c r="C174" s="12"/>
      <c r="D174" s="8"/>
      <c r="E174" s="12"/>
      <c r="F174" s="8"/>
      <c r="G174" s="8"/>
      <c r="H174" s="8"/>
      <c r="I174" s="8"/>
      <c r="J174" s="8"/>
      <c r="K174" s="8"/>
      <c r="L174" s="9">
        <f>IF(C174="","",IF(D174="","区分を選ぶ",IF(COUNTIF($C$5:$C$204,C174)&gt;1,"同じ名前が2行ある",IF(AND(D174="委任状",E174=""),"代理人の名前が無い",IF(AND(D174="書面表決",COUNTA(F174:K174)=0),"賛否が無い",IF(AND(D174&lt;&gt;"書面表決",COUNTA(F174:K174)&gt;0),"書面表決の人だけ賛否を入れる",""))))))</f>
      </c>
    </row>
    <row r="175" ht="20" customHeight="1" spans="1:12" x14ac:dyDescent="0.25">
      <c r="A175" s="6">
        <f>IF(C175="","",ROW()-4)</f>
      </c>
      <c r="B175" s="12"/>
      <c r="C175" s="12"/>
      <c r="D175" s="8"/>
      <c r="E175" s="12"/>
      <c r="F175" s="8"/>
      <c r="G175" s="8"/>
      <c r="H175" s="8"/>
      <c r="I175" s="8"/>
      <c r="J175" s="8"/>
      <c r="K175" s="8"/>
      <c r="L175" s="9">
        <f>IF(C175="","",IF(D175="","区分を選ぶ",IF(COUNTIF($C$5:$C$204,C175)&gt;1,"同じ名前が2行ある",IF(AND(D175="委任状",E175=""),"代理人の名前が無い",IF(AND(D175="書面表決",COUNTA(F175:K175)=0),"賛否が無い",IF(AND(D175&lt;&gt;"書面表決",COUNTA(F175:K175)&gt;0),"書面表決の人だけ賛否を入れる",""))))))</f>
      </c>
    </row>
    <row r="176" ht="20" customHeight="1" spans="1:12" x14ac:dyDescent="0.25">
      <c r="A176" s="6">
        <f>IF(C176="","",ROW()-4)</f>
      </c>
      <c r="B176" s="12"/>
      <c r="C176" s="12"/>
      <c r="D176" s="8"/>
      <c r="E176" s="12"/>
      <c r="F176" s="8"/>
      <c r="G176" s="8"/>
      <c r="H176" s="8"/>
      <c r="I176" s="8"/>
      <c r="J176" s="8"/>
      <c r="K176" s="8"/>
      <c r="L176" s="9">
        <f>IF(C176="","",IF(D176="","区分を選ぶ",IF(COUNTIF($C$5:$C$204,C176)&gt;1,"同じ名前が2行ある",IF(AND(D176="委任状",E176=""),"代理人の名前が無い",IF(AND(D176="書面表決",COUNTA(F176:K176)=0),"賛否が無い",IF(AND(D176&lt;&gt;"書面表決",COUNTA(F176:K176)&gt;0),"書面表決の人だけ賛否を入れる",""))))))</f>
      </c>
    </row>
    <row r="177" ht="20" customHeight="1" spans="1:12" x14ac:dyDescent="0.25">
      <c r="A177" s="6">
        <f>IF(C177="","",ROW()-4)</f>
      </c>
      <c r="B177" s="12"/>
      <c r="C177" s="12"/>
      <c r="D177" s="8"/>
      <c r="E177" s="12"/>
      <c r="F177" s="8"/>
      <c r="G177" s="8"/>
      <c r="H177" s="8"/>
      <c r="I177" s="8"/>
      <c r="J177" s="8"/>
      <c r="K177" s="8"/>
      <c r="L177" s="9">
        <f>IF(C177="","",IF(D177="","区分を選ぶ",IF(COUNTIF($C$5:$C$204,C177)&gt;1,"同じ名前が2行ある",IF(AND(D177="委任状",E177=""),"代理人の名前が無い",IF(AND(D177="書面表決",COUNTA(F177:K177)=0),"賛否が無い",IF(AND(D177&lt;&gt;"書面表決",COUNTA(F177:K177)&gt;0),"書面表決の人だけ賛否を入れる",""))))))</f>
      </c>
    </row>
    <row r="178" ht="20" customHeight="1" spans="1:12" x14ac:dyDescent="0.25">
      <c r="A178" s="6">
        <f>IF(C178="","",ROW()-4)</f>
      </c>
      <c r="B178" s="12"/>
      <c r="C178" s="12"/>
      <c r="D178" s="8"/>
      <c r="E178" s="12"/>
      <c r="F178" s="8"/>
      <c r="G178" s="8"/>
      <c r="H178" s="8"/>
      <c r="I178" s="8"/>
      <c r="J178" s="8"/>
      <c r="K178" s="8"/>
      <c r="L178" s="9">
        <f>IF(C178="","",IF(D178="","区分を選ぶ",IF(COUNTIF($C$5:$C$204,C178)&gt;1,"同じ名前が2行ある",IF(AND(D178="委任状",E178=""),"代理人の名前が無い",IF(AND(D178="書面表決",COUNTA(F178:K178)=0),"賛否が無い",IF(AND(D178&lt;&gt;"書面表決",COUNTA(F178:K178)&gt;0),"書面表決の人だけ賛否を入れる",""))))))</f>
      </c>
    </row>
    <row r="179" ht="20" customHeight="1" spans="1:12" x14ac:dyDescent="0.25">
      <c r="A179" s="6">
        <f>IF(C179="","",ROW()-4)</f>
      </c>
      <c r="B179" s="12"/>
      <c r="C179" s="12"/>
      <c r="D179" s="8"/>
      <c r="E179" s="12"/>
      <c r="F179" s="8"/>
      <c r="G179" s="8"/>
      <c r="H179" s="8"/>
      <c r="I179" s="8"/>
      <c r="J179" s="8"/>
      <c r="K179" s="8"/>
      <c r="L179" s="9">
        <f>IF(C179="","",IF(D179="","区分を選ぶ",IF(COUNTIF($C$5:$C$204,C179)&gt;1,"同じ名前が2行ある",IF(AND(D179="委任状",E179=""),"代理人の名前が無い",IF(AND(D179="書面表決",COUNTA(F179:K179)=0),"賛否が無い",IF(AND(D179&lt;&gt;"書面表決",COUNTA(F179:K179)&gt;0),"書面表決の人だけ賛否を入れる",""))))))</f>
      </c>
    </row>
    <row r="180" ht="20" customHeight="1" spans="1:12" x14ac:dyDescent="0.25">
      <c r="A180" s="6">
        <f>IF(C180="","",ROW()-4)</f>
      </c>
      <c r="B180" s="12"/>
      <c r="C180" s="12"/>
      <c r="D180" s="8"/>
      <c r="E180" s="12"/>
      <c r="F180" s="8"/>
      <c r="G180" s="8"/>
      <c r="H180" s="8"/>
      <c r="I180" s="8"/>
      <c r="J180" s="8"/>
      <c r="K180" s="8"/>
      <c r="L180" s="9">
        <f>IF(C180="","",IF(D180="","区分を選ぶ",IF(COUNTIF($C$5:$C$204,C180)&gt;1,"同じ名前が2行ある",IF(AND(D180="委任状",E180=""),"代理人の名前が無い",IF(AND(D180="書面表決",COUNTA(F180:K180)=0),"賛否が無い",IF(AND(D180&lt;&gt;"書面表決",COUNTA(F180:K180)&gt;0),"書面表決の人だけ賛否を入れる",""))))))</f>
      </c>
    </row>
    <row r="181" ht="20" customHeight="1" spans="1:12" x14ac:dyDescent="0.25">
      <c r="A181" s="6">
        <f>IF(C181="","",ROW()-4)</f>
      </c>
      <c r="B181" s="12"/>
      <c r="C181" s="12"/>
      <c r="D181" s="8"/>
      <c r="E181" s="12"/>
      <c r="F181" s="8"/>
      <c r="G181" s="8"/>
      <c r="H181" s="8"/>
      <c r="I181" s="8"/>
      <c r="J181" s="8"/>
      <c r="K181" s="8"/>
      <c r="L181" s="9">
        <f>IF(C181="","",IF(D181="","区分を選ぶ",IF(COUNTIF($C$5:$C$204,C181)&gt;1,"同じ名前が2行ある",IF(AND(D181="委任状",E181=""),"代理人の名前が無い",IF(AND(D181="書面表決",COUNTA(F181:K181)=0),"賛否が無い",IF(AND(D181&lt;&gt;"書面表決",COUNTA(F181:K181)&gt;0),"書面表決の人だけ賛否を入れる",""))))))</f>
      </c>
    </row>
    <row r="182" ht="20" customHeight="1" spans="1:12" x14ac:dyDescent="0.25">
      <c r="A182" s="6">
        <f>IF(C182="","",ROW()-4)</f>
      </c>
      <c r="B182" s="12"/>
      <c r="C182" s="12"/>
      <c r="D182" s="8"/>
      <c r="E182" s="12"/>
      <c r="F182" s="8"/>
      <c r="G182" s="8"/>
      <c r="H182" s="8"/>
      <c r="I182" s="8"/>
      <c r="J182" s="8"/>
      <c r="K182" s="8"/>
      <c r="L182" s="9">
        <f>IF(C182="","",IF(D182="","区分を選ぶ",IF(COUNTIF($C$5:$C$204,C182)&gt;1,"同じ名前が2行ある",IF(AND(D182="委任状",E182=""),"代理人の名前が無い",IF(AND(D182="書面表決",COUNTA(F182:K182)=0),"賛否が無い",IF(AND(D182&lt;&gt;"書面表決",COUNTA(F182:K182)&gt;0),"書面表決の人だけ賛否を入れる",""))))))</f>
      </c>
    </row>
    <row r="183" ht="20" customHeight="1" spans="1:12" x14ac:dyDescent="0.25">
      <c r="A183" s="6">
        <f>IF(C183="","",ROW()-4)</f>
      </c>
      <c r="B183" s="12"/>
      <c r="C183" s="12"/>
      <c r="D183" s="8"/>
      <c r="E183" s="12"/>
      <c r="F183" s="8"/>
      <c r="G183" s="8"/>
      <c r="H183" s="8"/>
      <c r="I183" s="8"/>
      <c r="J183" s="8"/>
      <c r="K183" s="8"/>
      <c r="L183" s="9">
        <f>IF(C183="","",IF(D183="","区分を選ぶ",IF(COUNTIF($C$5:$C$204,C183)&gt;1,"同じ名前が2行ある",IF(AND(D183="委任状",E183=""),"代理人の名前が無い",IF(AND(D183="書面表決",COUNTA(F183:K183)=0),"賛否が無い",IF(AND(D183&lt;&gt;"書面表決",COUNTA(F183:K183)&gt;0),"書面表決の人だけ賛否を入れる",""))))))</f>
      </c>
    </row>
    <row r="184" ht="20" customHeight="1" spans="1:12" x14ac:dyDescent="0.25">
      <c r="A184" s="6">
        <f>IF(C184="","",ROW()-4)</f>
      </c>
      <c r="B184" s="12"/>
      <c r="C184" s="12"/>
      <c r="D184" s="8"/>
      <c r="E184" s="12"/>
      <c r="F184" s="8"/>
      <c r="G184" s="8"/>
      <c r="H184" s="8"/>
      <c r="I184" s="8"/>
      <c r="J184" s="8"/>
      <c r="K184" s="8"/>
      <c r="L184" s="9">
        <f>IF(C184="","",IF(D184="","区分を選ぶ",IF(COUNTIF($C$5:$C$204,C184)&gt;1,"同じ名前が2行ある",IF(AND(D184="委任状",E184=""),"代理人の名前が無い",IF(AND(D184="書面表決",COUNTA(F184:K184)=0),"賛否が無い",IF(AND(D184&lt;&gt;"書面表決",COUNTA(F184:K184)&gt;0),"書面表決の人だけ賛否を入れる",""))))))</f>
      </c>
    </row>
    <row r="185" ht="20" customHeight="1" spans="1:12" x14ac:dyDescent="0.25">
      <c r="A185" s="6">
        <f>IF(C185="","",ROW()-4)</f>
      </c>
      <c r="B185" s="12"/>
      <c r="C185" s="12"/>
      <c r="D185" s="8"/>
      <c r="E185" s="12"/>
      <c r="F185" s="8"/>
      <c r="G185" s="8"/>
      <c r="H185" s="8"/>
      <c r="I185" s="8"/>
      <c r="J185" s="8"/>
      <c r="K185" s="8"/>
      <c r="L185" s="9">
        <f>IF(C185="","",IF(D185="","区分を選ぶ",IF(COUNTIF($C$5:$C$204,C185)&gt;1,"同じ名前が2行ある",IF(AND(D185="委任状",E185=""),"代理人の名前が無い",IF(AND(D185="書面表決",COUNTA(F185:K185)=0),"賛否が無い",IF(AND(D185&lt;&gt;"書面表決",COUNTA(F185:K185)&gt;0),"書面表決の人だけ賛否を入れる",""))))))</f>
      </c>
    </row>
    <row r="186" ht="20" customHeight="1" spans="1:12" x14ac:dyDescent="0.25">
      <c r="A186" s="6">
        <f>IF(C186="","",ROW()-4)</f>
      </c>
      <c r="B186" s="12"/>
      <c r="C186" s="12"/>
      <c r="D186" s="8"/>
      <c r="E186" s="12"/>
      <c r="F186" s="8"/>
      <c r="G186" s="8"/>
      <c r="H186" s="8"/>
      <c r="I186" s="8"/>
      <c r="J186" s="8"/>
      <c r="K186" s="8"/>
      <c r="L186" s="9">
        <f>IF(C186="","",IF(D186="","区分を選ぶ",IF(COUNTIF($C$5:$C$204,C186)&gt;1,"同じ名前が2行ある",IF(AND(D186="委任状",E186=""),"代理人の名前が無い",IF(AND(D186="書面表決",COUNTA(F186:K186)=0),"賛否が無い",IF(AND(D186&lt;&gt;"書面表決",COUNTA(F186:K186)&gt;0),"書面表決の人だけ賛否を入れる",""))))))</f>
      </c>
    </row>
    <row r="187" ht="20" customHeight="1" spans="1:12" x14ac:dyDescent="0.25">
      <c r="A187" s="6">
        <f>IF(C187="","",ROW()-4)</f>
      </c>
      <c r="B187" s="12"/>
      <c r="C187" s="12"/>
      <c r="D187" s="8"/>
      <c r="E187" s="12"/>
      <c r="F187" s="8"/>
      <c r="G187" s="8"/>
      <c r="H187" s="8"/>
      <c r="I187" s="8"/>
      <c r="J187" s="8"/>
      <c r="K187" s="8"/>
      <c r="L187" s="9">
        <f>IF(C187="","",IF(D187="","区分を選ぶ",IF(COUNTIF($C$5:$C$204,C187)&gt;1,"同じ名前が2行ある",IF(AND(D187="委任状",E187=""),"代理人の名前が無い",IF(AND(D187="書面表決",COUNTA(F187:K187)=0),"賛否が無い",IF(AND(D187&lt;&gt;"書面表決",COUNTA(F187:K187)&gt;0),"書面表決の人だけ賛否を入れる",""))))))</f>
      </c>
    </row>
    <row r="188" ht="20" customHeight="1" spans="1:12" x14ac:dyDescent="0.25">
      <c r="A188" s="6">
        <f>IF(C188="","",ROW()-4)</f>
      </c>
      <c r="B188" s="12"/>
      <c r="C188" s="12"/>
      <c r="D188" s="8"/>
      <c r="E188" s="12"/>
      <c r="F188" s="8"/>
      <c r="G188" s="8"/>
      <c r="H188" s="8"/>
      <c r="I188" s="8"/>
      <c r="J188" s="8"/>
      <c r="K188" s="8"/>
      <c r="L188" s="9">
        <f>IF(C188="","",IF(D188="","区分を選ぶ",IF(COUNTIF($C$5:$C$204,C188)&gt;1,"同じ名前が2行ある",IF(AND(D188="委任状",E188=""),"代理人の名前が無い",IF(AND(D188="書面表決",COUNTA(F188:K188)=0),"賛否が無い",IF(AND(D188&lt;&gt;"書面表決",COUNTA(F188:K188)&gt;0),"書面表決の人だけ賛否を入れる",""))))))</f>
      </c>
    </row>
    <row r="189" ht="20" customHeight="1" spans="1:12" x14ac:dyDescent="0.25">
      <c r="A189" s="6">
        <f>IF(C189="","",ROW()-4)</f>
      </c>
      <c r="B189" s="12"/>
      <c r="C189" s="12"/>
      <c r="D189" s="8"/>
      <c r="E189" s="12"/>
      <c r="F189" s="8"/>
      <c r="G189" s="8"/>
      <c r="H189" s="8"/>
      <c r="I189" s="8"/>
      <c r="J189" s="8"/>
      <c r="K189" s="8"/>
      <c r="L189" s="9">
        <f>IF(C189="","",IF(D189="","区分を選ぶ",IF(COUNTIF($C$5:$C$204,C189)&gt;1,"同じ名前が2行ある",IF(AND(D189="委任状",E189=""),"代理人の名前が無い",IF(AND(D189="書面表決",COUNTA(F189:K189)=0),"賛否が無い",IF(AND(D189&lt;&gt;"書面表決",COUNTA(F189:K189)&gt;0),"書面表決の人だけ賛否を入れる",""))))))</f>
      </c>
    </row>
    <row r="190" ht="20" customHeight="1" spans="1:12" x14ac:dyDescent="0.25">
      <c r="A190" s="6">
        <f>IF(C190="","",ROW()-4)</f>
      </c>
      <c r="B190" s="12"/>
      <c r="C190" s="12"/>
      <c r="D190" s="8"/>
      <c r="E190" s="12"/>
      <c r="F190" s="8"/>
      <c r="G190" s="8"/>
      <c r="H190" s="8"/>
      <c r="I190" s="8"/>
      <c r="J190" s="8"/>
      <c r="K190" s="8"/>
      <c r="L190" s="9">
        <f>IF(C190="","",IF(D190="","区分を選ぶ",IF(COUNTIF($C$5:$C$204,C190)&gt;1,"同じ名前が2行ある",IF(AND(D190="委任状",E190=""),"代理人の名前が無い",IF(AND(D190="書面表決",COUNTA(F190:K190)=0),"賛否が無い",IF(AND(D190&lt;&gt;"書面表決",COUNTA(F190:K190)&gt;0),"書面表決の人だけ賛否を入れる",""))))))</f>
      </c>
    </row>
    <row r="191" ht="20" customHeight="1" spans="1:12" x14ac:dyDescent="0.25">
      <c r="A191" s="6">
        <f>IF(C191="","",ROW()-4)</f>
      </c>
      <c r="B191" s="12"/>
      <c r="C191" s="12"/>
      <c r="D191" s="8"/>
      <c r="E191" s="12"/>
      <c r="F191" s="8"/>
      <c r="G191" s="8"/>
      <c r="H191" s="8"/>
      <c r="I191" s="8"/>
      <c r="J191" s="8"/>
      <c r="K191" s="8"/>
      <c r="L191" s="9">
        <f>IF(C191="","",IF(D191="","区分を選ぶ",IF(COUNTIF($C$5:$C$204,C191)&gt;1,"同じ名前が2行ある",IF(AND(D191="委任状",E191=""),"代理人の名前が無い",IF(AND(D191="書面表決",COUNTA(F191:K191)=0),"賛否が無い",IF(AND(D191&lt;&gt;"書面表決",COUNTA(F191:K191)&gt;0),"書面表決の人だけ賛否を入れる",""))))))</f>
      </c>
    </row>
    <row r="192" ht="20" customHeight="1" spans="1:12" x14ac:dyDescent="0.25">
      <c r="A192" s="6">
        <f>IF(C192="","",ROW()-4)</f>
      </c>
      <c r="B192" s="12"/>
      <c r="C192" s="12"/>
      <c r="D192" s="8"/>
      <c r="E192" s="12"/>
      <c r="F192" s="8"/>
      <c r="G192" s="8"/>
      <c r="H192" s="8"/>
      <c r="I192" s="8"/>
      <c r="J192" s="8"/>
      <c r="K192" s="8"/>
      <c r="L192" s="9">
        <f>IF(C192="","",IF(D192="","区分を選ぶ",IF(COUNTIF($C$5:$C$204,C192)&gt;1,"同じ名前が2行ある",IF(AND(D192="委任状",E192=""),"代理人の名前が無い",IF(AND(D192="書面表決",COUNTA(F192:K192)=0),"賛否が無い",IF(AND(D192&lt;&gt;"書面表決",COUNTA(F192:K192)&gt;0),"書面表決の人だけ賛否を入れる",""))))))</f>
      </c>
    </row>
    <row r="193" ht="20" customHeight="1" spans="1:12" x14ac:dyDescent="0.25">
      <c r="A193" s="6">
        <f>IF(C193="","",ROW()-4)</f>
      </c>
      <c r="B193" s="12"/>
      <c r="C193" s="12"/>
      <c r="D193" s="8"/>
      <c r="E193" s="12"/>
      <c r="F193" s="8"/>
      <c r="G193" s="8"/>
      <c r="H193" s="8"/>
      <c r="I193" s="8"/>
      <c r="J193" s="8"/>
      <c r="K193" s="8"/>
      <c r="L193" s="9">
        <f>IF(C193="","",IF(D193="","区分を選ぶ",IF(COUNTIF($C$5:$C$204,C193)&gt;1,"同じ名前が2行ある",IF(AND(D193="委任状",E193=""),"代理人の名前が無い",IF(AND(D193="書面表決",COUNTA(F193:K193)=0),"賛否が無い",IF(AND(D193&lt;&gt;"書面表決",COUNTA(F193:K193)&gt;0),"書面表決の人だけ賛否を入れる",""))))))</f>
      </c>
    </row>
    <row r="194" ht="20" customHeight="1" spans="1:12" x14ac:dyDescent="0.25">
      <c r="A194" s="6">
        <f>IF(C194="","",ROW()-4)</f>
      </c>
      <c r="B194" s="12"/>
      <c r="C194" s="12"/>
      <c r="D194" s="8"/>
      <c r="E194" s="12"/>
      <c r="F194" s="8"/>
      <c r="G194" s="8"/>
      <c r="H194" s="8"/>
      <c r="I194" s="8"/>
      <c r="J194" s="8"/>
      <c r="K194" s="8"/>
      <c r="L194" s="9">
        <f>IF(C194="","",IF(D194="","区分を選ぶ",IF(COUNTIF($C$5:$C$204,C194)&gt;1,"同じ名前が2行ある",IF(AND(D194="委任状",E194=""),"代理人の名前が無い",IF(AND(D194="書面表決",COUNTA(F194:K194)=0),"賛否が無い",IF(AND(D194&lt;&gt;"書面表決",COUNTA(F194:K194)&gt;0),"書面表決の人だけ賛否を入れる",""))))))</f>
      </c>
    </row>
    <row r="195" ht="20" customHeight="1" spans="1:12" x14ac:dyDescent="0.25">
      <c r="A195" s="6">
        <f>IF(C195="","",ROW()-4)</f>
      </c>
      <c r="B195" s="12"/>
      <c r="C195" s="12"/>
      <c r="D195" s="8"/>
      <c r="E195" s="12"/>
      <c r="F195" s="8"/>
      <c r="G195" s="8"/>
      <c r="H195" s="8"/>
      <c r="I195" s="8"/>
      <c r="J195" s="8"/>
      <c r="K195" s="8"/>
      <c r="L195" s="9">
        <f>IF(C195="","",IF(D195="","区分を選ぶ",IF(COUNTIF($C$5:$C$204,C195)&gt;1,"同じ名前が2行ある",IF(AND(D195="委任状",E195=""),"代理人の名前が無い",IF(AND(D195="書面表決",COUNTA(F195:K195)=0),"賛否が無い",IF(AND(D195&lt;&gt;"書面表決",COUNTA(F195:K195)&gt;0),"書面表決の人だけ賛否を入れる",""))))))</f>
      </c>
    </row>
    <row r="196" ht="20" customHeight="1" spans="1:12" x14ac:dyDescent="0.25">
      <c r="A196" s="6">
        <f>IF(C196="","",ROW()-4)</f>
      </c>
      <c r="B196" s="12"/>
      <c r="C196" s="12"/>
      <c r="D196" s="8"/>
      <c r="E196" s="12"/>
      <c r="F196" s="8"/>
      <c r="G196" s="8"/>
      <c r="H196" s="8"/>
      <c r="I196" s="8"/>
      <c r="J196" s="8"/>
      <c r="K196" s="8"/>
      <c r="L196" s="9">
        <f>IF(C196="","",IF(D196="","区分を選ぶ",IF(COUNTIF($C$5:$C$204,C196)&gt;1,"同じ名前が2行ある",IF(AND(D196="委任状",E196=""),"代理人の名前が無い",IF(AND(D196="書面表決",COUNTA(F196:K196)=0),"賛否が無い",IF(AND(D196&lt;&gt;"書面表決",COUNTA(F196:K196)&gt;0),"書面表決の人だけ賛否を入れる",""))))))</f>
      </c>
    </row>
    <row r="197" ht="20" customHeight="1" spans="1:12" x14ac:dyDescent="0.25">
      <c r="A197" s="6">
        <f>IF(C197="","",ROW()-4)</f>
      </c>
      <c r="B197" s="12"/>
      <c r="C197" s="12"/>
      <c r="D197" s="8"/>
      <c r="E197" s="12"/>
      <c r="F197" s="8"/>
      <c r="G197" s="8"/>
      <c r="H197" s="8"/>
      <c r="I197" s="8"/>
      <c r="J197" s="8"/>
      <c r="K197" s="8"/>
      <c r="L197" s="9">
        <f>IF(C197="","",IF(D197="","区分を選ぶ",IF(COUNTIF($C$5:$C$204,C197)&gt;1,"同じ名前が2行ある",IF(AND(D197="委任状",E197=""),"代理人の名前が無い",IF(AND(D197="書面表決",COUNTA(F197:K197)=0),"賛否が無い",IF(AND(D197&lt;&gt;"書面表決",COUNTA(F197:K197)&gt;0),"書面表決の人だけ賛否を入れる",""))))))</f>
      </c>
    </row>
    <row r="198" ht="20" customHeight="1" spans="1:12" x14ac:dyDescent="0.25">
      <c r="A198" s="6">
        <f>IF(C198="","",ROW()-4)</f>
      </c>
      <c r="B198" s="12"/>
      <c r="C198" s="12"/>
      <c r="D198" s="8"/>
      <c r="E198" s="12"/>
      <c r="F198" s="8"/>
      <c r="G198" s="8"/>
      <c r="H198" s="8"/>
      <c r="I198" s="8"/>
      <c r="J198" s="8"/>
      <c r="K198" s="8"/>
      <c r="L198" s="9">
        <f>IF(C198="","",IF(D198="","区分を選ぶ",IF(COUNTIF($C$5:$C$204,C198)&gt;1,"同じ名前が2行ある",IF(AND(D198="委任状",E198=""),"代理人の名前が無い",IF(AND(D198="書面表決",COUNTA(F198:K198)=0),"賛否が無い",IF(AND(D198&lt;&gt;"書面表決",COUNTA(F198:K198)&gt;0),"書面表決の人だけ賛否を入れる",""))))))</f>
      </c>
    </row>
    <row r="199" ht="20" customHeight="1" spans="1:12" x14ac:dyDescent="0.25">
      <c r="A199" s="6">
        <f>IF(C199="","",ROW()-4)</f>
      </c>
      <c r="B199" s="12"/>
      <c r="C199" s="12"/>
      <c r="D199" s="8"/>
      <c r="E199" s="12"/>
      <c r="F199" s="8"/>
      <c r="G199" s="8"/>
      <c r="H199" s="8"/>
      <c r="I199" s="8"/>
      <c r="J199" s="8"/>
      <c r="K199" s="8"/>
      <c r="L199" s="9">
        <f>IF(C199="","",IF(D199="","区分を選ぶ",IF(COUNTIF($C$5:$C$204,C199)&gt;1,"同じ名前が2行ある",IF(AND(D199="委任状",E199=""),"代理人の名前が無い",IF(AND(D199="書面表決",COUNTA(F199:K199)=0),"賛否が無い",IF(AND(D199&lt;&gt;"書面表決",COUNTA(F199:K199)&gt;0),"書面表決の人だけ賛否を入れる",""))))))</f>
      </c>
    </row>
    <row r="200" ht="20" customHeight="1" spans="1:12" x14ac:dyDescent="0.25">
      <c r="A200" s="6">
        <f>IF(C200="","",ROW()-4)</f>
      </c>
      <c r="B200" s="12"/>
      <c r="C200" s="12"/>
      <c r="D200" s="8"/>
      <c r="E200" s="12"/>
      <c r="F200" s="8"/>
      <c r="G200" s="8"/>
      <c r="H200" s="8"/>
      <c r="I200" s="8"/>
      <c r="J200" s="8"/>
      <c r="K200" s="8"/>
      <c r="L200" s="9">
        <f>IF(C200="","",IF(D200="","区分を選ぶ",IF(COUNTIF($C$5:$C$204,C200)&gt;1,"同じ名前が2行ある",IF(AND(D200="委任状",E200=""),"代理人の名前が無い",IF(AND(D200="書面表決",COUNTA(F200:K200)=0),"賛否が無い",IF(AND(D200&lt;&gt;"書面表決",COUNTA(F200:K200)&gt;0),"書面表決の人だけ賛否を入れる",""))))))</f>
      </c>
    </row>
    <row r="201" ht="20" customHeight="1" spans="1:12" x14ac:dyDescent="0.25">
      <c r="A201" s="6">
        <f>IF(C201="","",ROW()-4)</f>
      </c>
      <c r="B201" s="12"/>
      <c r="C201" s="12"/>
      <c r="D201" s="8"/>
      <c r="E201" s="12"/>
      <c r="F201" s="8"/>
      <c r="G201" s="8"/>
      <c r="H201" s="8"/>
      <c r="I201" s="8"/>
      <c r="J201" s="8"/>
      <c r="K201" s="8"/>
      <c r="L201" s="9">
        <f>IF(C201="","",IF(D201="","区分を選ぶ",IF(COUNTIF($C$5:$C$204,C201)&gt;1,"同じ名前が2行ある",IF(AND(D201="委任状",E201=""),"代理人の名前が無い",IF(AND(D201="書面表決",COUNTA(F201:K201)=0),"賛否が無い",IF(AND(D201&lt;&gt;"書面表決",COUNTA(F201:K201)&gt;0),"書面表決の人だけ賛否を入れる",""))))))</f>
      </c>
    </row>
    <row r="202" ht="20" customHeight="1" spans="1:12" x14ac:dyDescent="0.25">
      <c r="A202" s="6">
        <f>IF(C202="","",ROW()-4)</f>
      </c>
      <c r="B202" s="12"/>
      <c r="C202" s="12"/>
      <c r="D202" s="8"/>
      <c r="E202" s="12"/>
      <c r="F202" s="8"/>
      <c r="G202" s="8"/>
      <c r="H202" s="8"/>
      <c r="I202" s="8"/>
      <c r="J202" s="8"/>
      <c r="K202" s="8"/>
      <c r="L202" s="9">
        <f>IF(C202="","",IF(D202="","区分を選ぶ",IF(COUNTIF($C$5:$C$204,C202)&gt;1,"同じ名前が2行ある",IF(AND(D202="委任状",E202=""),"代理人の名前が無い",IF(AND(D202="書面表決",COUNTA(F202:K202)=0),"賛否が無い",IF(AND(D202&lt;&gt;"書面表決",COUNTA(F202:K202)&gt;0),"書面表決の人だけ賛否を入れる",""))))))</f>
      </c>
    </row>
    <row r="203" ht="20" customHeight="1" spans="1:12" x14ac:dyDescent="0.25">
      <c r="A203" s="6">
        <f>IF(C203="","",ROW()-4)</f>
      </c>
      <c r="B203" s="12"/>
      <c r="C203" s="12"/>
      <c r="D203" s="8"/>
      <c r="E203" s="12"/>
      <c r="F203" s="8"/>
      <c r="G203" s="8"/>
      <c r="H203" s="8"/>
      <c r="I203" s="8"/>
      <c r="J203" s="8"/>
      <c r="K203" s="8"/>
      <c r="L203" s="9">
        <f>IF(C203="","",IF(D203="","区分を選ぶ",IF(COUNTIF($C$5:$C$204,C203)&gt;1,"同じ名前が2行ある",IF(AND(D203="委任状",E203=""),"代理人の名前が無い",IF(AND(D203="書面表決",COUNTA(F203:K203)=0),"賛否が無い",IF(AND(D203&lt;&gt;"書面表決",COUNTA(F203:K203)&gt;0),"書面表決の人だけ賛否を入れる",""))))))</f>
      </c>
    </row>
    <row r="204" ht="20" customHeight="1" spans="1:12" x14ac:dyDescent="0.25">
      <c r="A204" s="6">
        <f>IF(C204="","",ROW()-4)</f>
      </c>
      <c r="B204" s="12"/>
      <c r="C204" s="12"/>
      <c r="D204" s="8"/>
      <c r="E204" s="12"/>
      <c r="F204" s="8"/>
      <c r="G204" s="8"/>
      <c r="H204" s="8"/>
      <c r="I204" s="8"/>
      <c r="J204" s="8"/>
      <c r="K204" s="8"/>
      <c r="L204" s="9">
        <f>IF(C204="","",IF(D204="","区分を選ぶ",IF(COUNTIF($C$5:$C$204,C204)&gt;1,"同じ名前が2行ある",IF(AND(D204="委任状",E204=""),"代理人の名前が無い",IF(AND(D204="書面表決",COUNTA(F204:K204)=0),"賛否が無い",IF(AND(D204&lt;&gt;"書面表決",COUNTA(F204:K204)&gt;0),"書面表決の人だけ賛否を入れる",""))))))</f>
      </c>
    </row>
  </sheetData>
  <sheetProtection sheet="1" formatColumns="0" formatRows="0"/>
  <mergeCells count="2">
    <mergeCell ref="A1:L1"/>
    <mergeCell ref="F3:K3"/>
  </mergeCells>
  <dataValidations count="4">
    <dataValidation type="list" allowBlank="1" showErrorMessage="1" errorTitle="出欠の区分" error="「本人出席」「委任状」「書面表決」「欠席」から選んでください" sqref="D10:D204">
      <formula1>"本人出席,委任状,書面表決,欠席"</formula1>
    </dataValidation>
    <dataValidation type="list" allowBlank="1" showErrorMessage="1" errorTitle="出欠の区分" error="「本人出席」「委任状」「書面表決」「欠席」から選んでください" sqref="D5:D204">
      <formula1>"本人出席,委任状,書面表決,欠席"</formula1>
    </dataValidation>
    <dataValidation type="list" allowBlank="1" showErrorMessage="1" errorTitle="賛否" error="「賛成」「反対」から選んでください" sqref="F10:K204">
      <formula1>"賛成,反対"</formula1>
    </dataValidation>
    <dataValidation type="list" allowBlank="1" showErrorMessage="1" errorTitle="賛否" error="「賛成」「反対」から選んでください" sqref="F5:K204">
      <formula1>"賛成,反対"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15" customWidth="1"/>
    <col min="11" max="11" width="10" customWidth="1"/>
    <col min="12" max="12" width="17" customWidth="1"/>
    <col min="13" max="13" width="20" customWidth="1"/>
    <col min="14" max="14" width="2" customWidth="1"/>
    <col min="15" max="15" width="14" customWidth="1"/>
    <col min="16" max="16" width="13" customWidth="1"/>
  </cols>
  <sheetData>
    <row r="1" ht="28" customHeight="1" spans="1:13" x14ac:dyDescent="0.25">
      <c r="A1" s="1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44" customHeight="1" spans="1:16" x14ac:dyDescent="0.25">
      <c r="A3" s="2" t="s">
        <v>98</v>
      </c>
      <c r="B3" s="2" t="s">
        <v>99</v>
      </c>
      <c r="C3" s="2" t="s">
        <v>100</v>
      </c>
      <c r="D3" s="2" t="s">
        <v>101</v>
      </c>
      <c r="E3" s="2" t="s">
        <v>102</v>
      </c>
      <c r="F3" s="2" t="s">
        <v>103</v>
      </c>
      <c r="G3" s="2" t="s">
        <v>104</v>
      </c>
      <c r="H3" s="2" t="s">
        <v>105</v>
      </c>
      <c r="I3" s="2" t="s">
        <v>106</v>
      </c>
      <c r="J3" s="2" t="s">
        <v>107</v>
      </c>
      <c r="K3" s="2" t="s">
        <v>108</v>
      </c>
      <c r="L3" s="2" t="s">
        <v>109</v>
      </c>
      <c r="M3" s="2" t="s">
        <v>110</v>
      </c>
      <c r="O3" s="2" t="s">
        <v>18</v>
      </c>
      <c r="P3" s="2" t="s">
        <v>109</v>
      </c>
    </row>
    <row r="4" ht="34" customHeight="1" spans="1:16" x14ac:dyDescent="0.25">
      <c r="A4" s="3" t="s">
        <v>52</v>
      </c>
      <c r="B4" s="12" t="s">
        <v>111</v>
      </c>
      <c r="C4" s="12" t="s">
        <v>112</v>
      </c>
      <c r="D4" s="6">
        <f>IF(B4="","",COUNTIFS('名簿と出欠'!$D$5:$D$204,"書面表決",INDEX('名簿と出欠'!$F$5:$K$204,0,ROW()-3),"賛成"))</f>
      </c>
      <c r="E4" s="6">
        <f>IF(B4="","",COUNTIFS('名簿と出欠'!$D$5:$D$204,"書面表決",INDEX('名簿と出欠'!$F$5:$K$204,0,ROW()-3),"反対"))</f>
      </c>
      <c r="F4" s="8">
        <v>15</v>
      </c>
      <c r="G4" s="8">
        <v>0</v>
      </c>
      <c r="H4" s="8">
        <v>2</v>
      </c>
      <c r="I4" s="13">
        <f>IF(B4="","",N(D4)+N(F4))</f>
      </c>
      <c r="J4" s="13">
        <f>IF(B4="","",N(E4)+N(G4))</f>
      </c>
      <c r="K4" s="6">
        <f>IF(B4="","",IF(C4="規約の変更・解散",'規約の数'!$B$15,IF(C4="その他","規約で確かめる",IF('規約の数'!$B$10="出席者",INT($P$8/2)+1,INT((I4+J4)/2)+1))))</f>
      </c>
      <c r="L4" s="10">
        <f>IF(B4="","",IF($P$10&lt;&gt;"成立","総会が成立していない",IF(ISNUMBER(K4),IF(I4&gt;=K4,"可決",IF(AND(C4="普通の議決",I4=J4),"可否同数（規約に従う）","否決")),"規約で確かめる")))</f>
      </c>
      <c r="M4" s="4">
        <f>IF(OR(B4="",F4&amp;G4&amp;H4=""),"",IF(N(F4)+N(G4)+N(H4)=$P$5+$P$6,"一致","会場の数が本人出席と委任状の数と違う"))</f>
      </c>
      <c r="O4" s="14" t="s">
        <v>113</v>
      </c>
      <c r="P4" s="6">
        <f>'規約の数'!B4</f>
      </c>
    </row>
    <row r="5" ht="34" customHeight="1" spans="1:16" x14ac:dyDescent="0.25">
      <c r="A5" s="3" t="s">
        <v>53</v>
      </c>
      <c r="B5" s="12"/>
      <c r="C5" s="12"/>
      <c r="D5" s="6">
        <f>IF(B5="","",COUNTIFS('名簿と出欠'!$D$5:$D$204,"書面表決",INDEX('名簿と出欠'!$F$5:$K$204,0,ROW()-3),"賛成"))</f>
      </c>
      <c r="E5" s="6">
        <f>IF(B5="","",COUNTIFS('名簿と出欠'!$D$5:$D$204,"書面表決",INDEX('名簿と出欠'!$F$5:$K$204,0,ROW()-3),"反対"))</f>
      </c>
      <c r="F5" s="8"/>
      <c r="G5" s="8"/>
      <c r="H5" s="8"/>
      <c r="I5" s="13">
        <f>IF(B5="","",N(D5)+N(F5))</f>
      </c>
      <c r="J5" s="13">
        <f>IF(B5="","",N(E5)+N(G5))</f>
      </c>
      <c r="K5" s="6">
        <f>IF(B5="","",IF(C5="規約の変更・解散",'規約の数'!$B$15,IF(C5="その他","規約で確かめる",IF('規約の数'!$B$10="出席者",INT($P$8/2)+1,INT((I5+J5)/2)+1))))</f>
      </c>
      <c r="L5" s="10">
        <f>IF(B5="","",IF($P$10&lt;&gt;"成立","総会が成立していない",IF(ISNUMBER(K5),IF(I5&gt;=K5,"可決",IF(AND(C5="普通の議決",I5=J5),"可否同数（規約に従う）","否決")),"規約で確かめる")))</f>
      </c>
      <c r="M5" s="4">
        <f>IF(OR(B5="",F5&amp;G5&amp;H5=""),"",IF(N(F5)+N(G5)+N(H5)=$P$5+$P$6,"一致","会場の数が本人出席と委任状の数と違う"))</f>
      </c>
      <c r="O5" s="14" t="s">
        <v>61</v>
      </c>
      <c r="P5" s="6">
        <f>COUNTIF('名簿と出欠'!$D$5:$D$204,"本人出席")</f>
      </c>
    </row>
    <row r="6" ht="34" customHeight="1" spans="1:16" x14ac:dyDescent="0.25">
      <c r="A6" s="3" t="s">
        <v>54</v>
      </c>
      <c r="B6" s="12"/>
      <c r="C6" s="12"/>
      <c r="D6" s="6">
        <f>IF(B6="","",COUNTIFS('名簿と出欠'!$D$5:$D$204,"書面表決",INDEX('名簿と出欠'!$F$5:$K$204,0,ROW()-3),"賛成"))</f>
      </c>
      <c r="E6" s="6">
        <f>IF(B6="","",COUNTIFS('名簿と出欠'!$D$5:$D$204,"書面表決",INDEX('名簿と出欠'!$F$5:$K$204,0,ROW()-3),"反対"))</f>
      </c>
      <c r="F6" s="8"/>
      <c r="G6" s="8"/>
      <c r="H6" s="8"/>
      <c r="I6" s="13">
        <f>IF(B6="","",N(D6)+N(F6))</f>
      </c>
      <c r="J6" s="13">
        <f>IF(B6="","",N(E6)+N(G6))</f>
      </c>
      <c r="K6" s="6">
        <f>IF(B6="","",IF(C6="規約の変更・解散",'規約の数'!$B$15,IF(C6="その他","規約で確かめる",IF('規約の数'!$B$10="出席者",INT($P$8/2)+1,INT((I6+J6)/2)+1))))</f>
      </c>
      <c r="L6" s="10">
        <f>IF(B6="","",IF($P$10&lt;&gt;"成立","総会が成立していない",IF(ISNUMBER(K6),IF(I6&gt;=K6,"可決",IF(AND(C6="普通の議決",I6=J6),"可否同数（規約に従う）","否決")),"規約で確かめる")))</f>
      </c>
      <c r="M6" s="4">
        <f>IF(OR(B6="",F6&amp;G6&amp;H6=""),"",IF(N(F6)+N(G6)+N(H6)=$P$5+$P$6,"一致","会場の数が本人出席と委任状の数と違う"))</f>
      </c>
      <c r="O6" s="14" t="s">
        <v>74</v>
      </c>
      <c r="P6" s="6">
        <f>COUNTIF('名簿と出欠'!$D$5:$D$204,"委任状")</f>
      </c>
    </row>
    <row r="7" ht="34" customHeight="1" spans="1:16" x14ac:dyDescent="0.25">
      <c r="A7" s="3" t="s">
        <v>55</v>
      </c>
      <c r="B7" s="12"/>
      <c r="C7" s="12"/>
      <c r="D7" s="6">
        <f>IF(B7="","",COUNTIFS('名簿と出欠'!$D$5:$D$204,"書面表決",INDEX('名簿と出欠'!$F$5:$K$204,0,ROW()-3),"賛成"))</f>
      </c>
      <c r="E7" s="6">
        <f>IF(B7="","",COUNTIFS('名簿と出欠'!$D$5:$D$204,"書面表決",INDEX('名簿と出欠'!$F$5:$K$204,0,ROW()-3),"反対"))</f>
      </c>
      <c r="F7" s="8"/>
      <c r="G7" s="8"/>
      <c r="H7" s="8"/>
      <c r="I7" s="13">
        <f>IF(B7="","",N(D7)+N(F7))</f>
      </c>
      <c r="J7" s="13">
        <f>IF(B7="","",N(E7)+N(G7))</f>
      </c>
      <c r="K7" s="6">
        <f>IF(B7="","",IF(C7="規約の変更・解散",'規約の数'!$B$15,IF(C7="その他","規約で確かめる",IF('規約の数'!$B$10="出席者",INT($P$8/2)+1,INT((I7+J7)/2)+1))))</f>
      </c>
      <c r="L7" s="10">
        <f>IF(B7="","",IF($P$10&lt;&gt;"成立","総会が成立していない",IF(ISNUMBER(K7),IF(I7&gt;=K7,"可決",IF(AND(C7="普通の議決",I7=J7),"可否同数（規約に従う）","否決")),"規約で確かめる")))</f>
      </c>
      <c r="M7" s="4">
        <f>IF(OR(B7="",F7&amp;G7&amp;H7=""),"",IF(N(F7)+N(G7)+N(H7)=$P$5+$P$6,"一致","会場の数が本人出席と委任状の数と違う"))</f>
      </c>
      <c r="O7" s="14" t="s">
        <v>81</v>
      </c>
      <c r="P7" s="6">
        <f>COUNTIF('名簿と出欠'!$D$5:$D$204,"書面表決")</f>
      </c>
    </row>
    <row r="8" ht="34" customHeight="1" spans="1:16" x14ac:dyDescent="0.25">
      <c r="A8" s="3" t="s">
        <v>56</v>
      </c>
      <c r="B8" s="12" t="s">
        <v>114</v>
      </c>
      <c r="C8" s="12" t="s">
        <v>112</v>
      </c>
      <c r="D8" s="6">
        <f>IF(B8="","",COUNTIFS('名簿と出欠'!$D$5:$D$204,"書面表決",INDEX('名簿と出欠'!$F$5:$K$204,0,ROW()-3),"賛成"))</f>
      </c>
      <c r="E8" s="6">
        <f>IF(B8="","",COUNTIFS('名簿と出欠'!$D$5:$D$204,"書面表決",INDEX('名簿と出欠'!$F$5:$K$204,0,ROW()-3),"反対"))</f>
      </c>
      <c r="F8" s="8">
        <v>6</v>
      </c>
      <c r="G8" s="8">
        <v>8</v>
      </c>
      <c r="H8" s="8">
        <v>3</v>
      </c>
      <c r="I8" s="13">
        <f>IF(B8="","",N(D8)+N(F8))</f>
      </c>
      <c r="J8" s="13">
        <f>IF(B8="","",N(E8)+N(G8))</f>
      </c>
      <c r="K8" s="6">
        <f>IF(B8="","",IF(C8="規約の変更・解散",'規約の数'!$B$15,IF(C8="その他","規約で確かめる",IF('規約の数'!$B$10="出席者",INT($P$8/2)+1,INT((I8+J8)/2)+1))))</f>
      </c>
      <c r="L8" s="10">
        <f>IF(B8="","",IF($P$10&lt;&gt;"成立","総会が成立していない",IF(ISNUMBER(K8),IF(I8&gt;=K8,"可決",IF(AND(C8="普通の議決",I8=J8),"可否同数（規約に従う）","否決")),"規約で確かめる")))</f>
      </c>
      <c r="M8" s="4">
        <f>IF(OR(B8="",F8&amp;G8&amp;H8=""),"",IF(N(F8)+N(G8)+N(H8)=$P$5+$P$6,"一致","会場の数が本人出席と委任状の数と違う"))</f>
      </c>
      <c r="O8" s="14" t="s">
        <v>115</v>
      </c>
      <c r="P8" s="13">
        <f>P5+IF('規約の数'!$B$8="はい",P6,0)+IF('規約の数'!$B$9="はい",P7,0)</f>
      </c>
    </row>
    <row r="9" ht="34" customHeight="1" spans="1:16" x14ac:dyDescent="0.25">
      <c r="A9" s="3" t="s">
        <v>57</v>
      </c>
      <c r="B9" s="12" t="s">
        <v>116</v>
      </c>
      <c r="C9" s="12" t="s">
        <v>117</v>
      </c>
      <c r="D9" s="6">
        <f>IF(B9="","",COUNTIFS('名簿と出欠'!$D$5:$D$204,"書面表決",INDEX('名簿と出欠'!$F$5:$K$204,0,ROW()-3),"賛成"))</f>
      </c>
      <c r="E9" s="6">
        <f>IF(B9="","",COUNTIFS('名簿と出欠'!$D$5:$D$204,"書面表決",INDEX('名簿と出欠'!$F$5:$K$204,0,ROW()-3),"反対"))</f>
      </c>
      <c r="F9" s="8">
        <v>17</v>
      </c>
      <c r="G9" s="8">
        <v>0</v>
      </c>
      <c r="H9" s="8">
        <v>0</v>
      </c>
      <c r="I9" s="13">
        <f>IF(B9="","",N(D9)+N(F9))</f>
      </c>
      <c r="J9" s="13">
        <f>IF(B9="","",N(E9)+N(G9))</f>
      </c>
      <c r="K9" s="6">
        <f>IF(B9="","",IF(C9="規約の変更・解散",'規約の数'!$B$15,IF(C9="その他","規約で確かめる",IF('規約の数'!$B$10="出席者",INT($P$8/2)+1,INT((I9+J9)/2)+1))))</f>
      </c>
      <c r="L9" s="10">
        <f>IF(B9="","",IF($P$10&lt;&gt;"成立","総会が成立していない",IF(ISNUMBER(K9),IF(I9&gt;=K9,"可決",IF(AND(C9="普通の議決",I9=J9),"可否同数（規約に従う）","否決")),"規約で確かめる")))</f>
      </c>
      <c r="M9" s="4">
        <f>IF(OR(B9="",F9&amp;G9&amp;H9=""),"",IF(N(F9)+N(G9)+N(H9)=$P$5+$P$6,"一致","会場の数が本人出席と委任状の数と違う"))</f>
      </c>
      <c r="O9" s="14" t="s">
        <v>42</v>
      </c>
      <c r="P9" s="13">
        <f>'規約の数'!B14</f>
      </c>
    </row>
    <row r="10" ht="34" customHeight="1" spans="15:16" x14ac:dyDescent="0.25">
      <c r="O10" s="14" t="s">
        <v>118</v>
      </c>
      <c r="P10" s="15">
        <f>IF(N(P4)=0,"",IF(P8&gt;=P9,"成立","定足数に足りない"))</f>
      </c>
    </row>
    <row r="11" ht="36" customHeight="1" spans="1:13" x14ac:dyDescent="0.25">
      <c r="A11" s="16" t="s">
        <v>119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</sheetData>
  <sheetProtection sheet="1" formatColumns="0" formatRows="0"/>
  <mergeCells count="2">
    <mergeCell ref="A1:M1"/>
    <mergeCell ref="A11:M11"/>
  </mergeCells>
  <dataValidations count="2">
    <dataValidation type="list" allowBlank="1" showErrorMessage="1" errorTitle="決め方" error="「普通の議決」「規約の変更・解散」「その他」から選んでください" sqref="C4:C9">
      <formula1>"普通の議決,規約の変更・解散,その他"</formula1>
    </dataValidation>
    <dataValidation type="whole" operator="greaterThanOrEqual" allowBlank="1" showErrorMessage="1" errorTitle="票の数" error="0 以上の整数を入れてください" sqref="F4:H9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規約の数</vt:lpstr>
      <vt:lpstr>名簿と出欠</vt:lpstr>
      <vt:lpstr>議案ごとの集計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2026-10-12T00:19:02Z</dcterms:created>
  <dcterms:modified xsi:type="dcterms:W3CDTF">2026-10-12T00:19:02Z</dcterms:modified>
</cp:coreProperties>
</file>